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stefania\Desktop\2018-19 Calendars\"/>
    </mc:Choice>
  </mc:AlternateContent>
  <bookViews>
    <workbookView xWindow="0" yWindow="600" windowWidth="21870" windowHeight="11715" activeTab="8"/>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 name="About" sheetId="51" r:id="rId13"/>
  </sheets>
  <definedNames>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start_day">'1'!$AD$24</definedName>
  </definedNames>
  <calcPr calcId="152511"/>
</workbook>
</file>

<file path=xl/calcChain.xml><?xml version="1.0" encoding="utf-8"?>
<calcChain xmlns="http://schemas.openxmlformats.org/spreadsheetml/2006/main">
  <c r="G34" i="47" l="1"/>
  <c r="K16" i="47" l="1"/>
  <c r="A1" i="50" l="1"/>
  <c r="A1" i="49"/>
  <c r="A1" i="48"/>
  <c r="A1" i="47"/>
  <c r="A1" i="46"/>
  <c r="A1" i="45"/>
  <c r="A1" i="44"/>
  <c r="A1" i="43"/>
  <c r="A1" i="42"/>
  <c r="A1" i="41"/>
  <c r="A1" i="40"/>
  <c r="A1" i="1"/>
  <c r="K1" i="50"/>
  <c r="L8" i="50"/>
  <c r="A10" i="49"/>
  <c r="A10" i="48"/>
  <c r="A10" i="47"/>
  <c r="A10" i="46"/>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6"/>
  <c r="X2" i="46"/>
  <c r="W2" i="46"/>
  <c r="V2" i="46"/>
  <c r="U2" i="46"/>
  <c r="T2" i="46"/>
  <c r="S2" i="46"/>
  <c r="Q2" i="46"/>
  <c r="P2" i="46"/>
  <c r="O2" i="46"/>
  <c r="N2" i="46"/>
  <c r="M2" i="46"/>
  <c r="L2" i="46"/>
  <c r="K2" i="46"/>
  <c r="A10" i="45"/>
  <c r="Y2" i="45"/>
  <c r="X2" i="45"/>
  <c r="W2" i="45"/>
  <c r="V2" i="45"/>
  <c r="U2" i="45"/>
  <c r="T2" i="45"/>
  <c r="S2" i="45"/>
  <c r="Q2" i="45"/>
  <c r="P2" i="45"/>
  <c r="O2" i="45"/>
  <c r="N2" i="45"/>
  <c r="M2" i="45"/>
  <c r="L2" i="45"/>
  <c r="K2" i="45"/>
  <c r="A10" i="44"/>
  <c r="Y2" i="44"/>
  <c r="X2" i="44"/>
  <c r="W2" i="44"/>
  <c r="V2" i="44"/>
  <c r="U2" i="44"/>
  <c r="T2" i="44"/>
  <c r="S2" i="44"/>
  <c r="Q2" i="44"/>
  <c r="P2" i="44"/>
  <c r="O2" i="44"/>
  <c r="N2" i="44"/>
  <c r="M2" i="44"/>
  <c r="L2" i="44"/>
  <c r="K2" i="44"/>
  <c r="A10" i="43"/>
  <c r="Y2" i="43"/>
  <c r="X2" i="43"/>
  <c r="W2" i="43"/>
  <c r="V2" i="43"/>
  <c r="U2" i="43"/>
  <c r="T2" i="43"/>
  <c r="S2" i="43"/>
  <c r="Q2" i="43"/>
  <c r="P2" i="43"/>
  <c r="O2" i="43"/>
  <c r="N2" i="43"/>
  <c r="M2" i="43"/>
  <c r="L2" i="43"/>
  <c r="K2" i="43"/>
  <c r="K1" i="42"/>
  <c r="L8" i="42"/>
  <c r="Y2" i="42"/>
  <c r="X2" i="42"/>
  <c r="W2" i="42"/>
  <c r="V2" i="42"/>
  <c r="U2" i="42"/>
  <c r="T2" i="42"/>
  <c r="S2" i="42"/>
  <c r="Q2" i="42"/>
  <c r="P2" i="42"/>
  <c r="O2" i="42"/>
  <c r="N2" i="42"/>
  <c r="M2" i="42"/>
  <c r="L2" i="42"/>
  <c r="K2" i="42"/>
  <c r="A10" i="41"/>
  <c r="Y2" i="41"/>
  <c r="X2" i="41"/>
  <c r="W2" i="41"/>
  <c r="V2" i="41"/>
  <c r="U2" i="41"/>
  <c r="T2" i="41"/>
  <c r="S2" i="41"/>
  <c r="Q2" i="41"/>
  <c r="P2" i="41"/>
  <c r="O2" i="41"/>
  <c r="N2" i="41"/>
  <c r="M2" i="41"/>
  <c r="L2" i="41"/>
  <c r="K2" i="41"/>
  <c r="K1" i="40"/>
  <c r="Y2" i="40"/>
  <c r="X2" i="40"/>
  <c r="W2" i="40"/>
  <c r="V2" i="40"/>
  <c r="U2" i="40"/>
  <c r="T2" i="40"/>
  <c r="S2" i="40"/>
  <c r="Q2" i="40"/>
  <c r="P2" i="40"/>
  <c r="O2" i="40"/>
  <c r="N2" i="40"/>
  <c r="M2" i="40"/>
  <c r="L2" i="40"/>
  <c r="K2" i="40"/>
  <c r="A10" i="50"/>
  <c r="C10" i="50"/>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c r="C10" i="48"/>
  <c r="A9" i="48"/>
  <c r="S1" i="48"/>
  <c r="C10" i="47"/>
  <c r="A9" i="47"/>
  <c r="K1" i="46"/>
  <c r="L8" i="46"/>
  <c r="C10" i="46"/>
  <c r="A9" i="46"/>
  <c r="S1" i="46"/>
  <c r="C10" i="45"/>
  <c r="A9" i="45"/>
  <c r="K1" i="45"/>
  <c r="S1" i="45"/>
  <c r="K1" i="44"/>
  <c r="L8" i="44"/>
  <c r="C10" i="44"/>
  <c r="A9" i="44"/>
  <c r="S1" i="44"/>
  <c r="K1" i="43"/>
  <c r="L8" i="43"/>
  <c r="C10" i="43"/>
  <c r="A9" i="43"/>
  <c r="S1" i="43"/>
  <c r="A10" i="42"/>
  <c r="C10" i="42"/>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10" i="1"/>
  <c r="A9" i="1"/>
  <c r="G10" i="50"/>
  <c r="E9" i="50"/>
  <c r="G10" i="49"/>
  <c r="E9" i="49"/>
  <c r="G10" i="48"/>
  <c r="E9" i="48"/>
  <c r="G10" i="47"/>
  <c r="E9" i="47"/>
  <c r="G10" i="46"/>
  <c r="E9" i="46"/>
  <c r="G10" i="45"/>
  <c r="E9" i="45"/>
  <c r="G10" i="44"/>
  <c r="E9" i="44"/>
  <c r="G10" i="43"/>
  <c r="E9" i="43"/>
  <c r="G10" i="42"/>
  <c r="E9" i="42"/>
  <c r="G10" i="41"/>
  <c r="E9" i="41"/>
  <c r="E10" i="40"/>
  <c r="C9" i="40"/>
  <c r="C10" i="1"/>
  <c r="I10" i="50"/>
  <c r="G9" i="50"/>
  <c r="I10" i="49"/>
  <c r="G9" i="49"/>
  <c r="I10" i="48"/>
  <c r="G9" i="48"/>
  <c r="I10" i="47"/>
  <c r="G9" i="47"/>
  <c r="I10" i="46"/>
  <c r="G9" i="46"/>
  <c r="I10" i="45"/>
  <c r="G9" i="45"/>
  <c r="I10" i="44"/>
  <c r="G9" i="44"/>
  <c r="I10" i="43"/>
  <c r="G9" i="43"/>
  <c r="I10" i="42"/>
  <c r="G9" i="42"/>
  <c r="I10" i="41"/>
  <c r="G9" i="41"/>
  <c r="G10" i="40"/>
  <c r="E9" i="40"/>
  <c r="E10" i="1"/>
  <c r="C9" i="1"/>
  <c r="I9" i="50"/>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c r="K9" i="50"/>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c r="C16" i="50"/>
  <c r="E16" i="50"/>
  <c r="G16" i="50"/>
  <c r="I16" i="50"/>
  <c r="K16" i="50"/>
  <c r="S16" i="50"/>
  <c r="A22" i="50"/>
  <c r="C22" i="50"/>
  <c r="E22" i="50"/>
  <c r="G22" i="50"/>
  <c r="I22" i="50"/>
  <c r="K22" i="50"/>
  <c r="S22" i="50"/>
  <c r="A28" i="50"/>
  <c r="C28" i="50"/>
  <c r="E28" i="50"/>
  <c r="G28" i="50"/>
  <c r="I28" i="50"/>
  <c r="K28" i="50"/>
  <c r="S28" i="50"/>
  <c r="A34" i="50"/>
  <c r="C34" i="50"/>
  <c r="E34" i="50"/>
  <c r="G34" i="50"/>
  <c r="I34" i="50"/>
  <c r="K34" i="50"/>
  <c r="S34" i="50"/>
  <c r="A40" i="50"/>
  <c r="C40" i="50"/>
  <c r="S9" i="50"/>
  <c r="A16" i="49"/>
  <c r="C16" i="49"/>
  <c r="E16" i="49"/>
  <c r="G16" i="49"/>
  <c r="I16" i="49"/>
  <c r="K16" i="49"/>
  <c r="S16" i="49"/>
  <c r="A22" i="49"/>
  <c r="C22" i="49"/>
  <c r="E22" i="49"/>
  <c r="G22" i="49"/>
  <c r="I22" i="49"/>
  <c r="K22" i="49"/>
  <c r="S22" i="49"/>
  <c r="A28" i="49"/>
  <c r="C28" i="49"/>
  <c r="E28" i="49"/>
  <c r="G28" i="49"/>
  <c r="I28" i="49"/>
  <c r="K28" i="49"/>
  <c r="S28" i="49"/>
  <c r="A34" i="49"/>
  <c r="C34" i="49"/>
  <c r="E34" i="49"/>
  <c r="G34" i="49"/>
  <c r="I34" i="49"/>
  <c r="K34" i="49"/>
  <c r="S34" i="49"/>
  <c r="A40" i="49"/>
  <c r="C40" i="49"/>
  <c r="S9" i="49"/>
  <c r="A16" i="48"/>
  <c r="C16" i="48"/>
  <c r="E16" i="48"/>
  <c r="G16" i="48"/>
  <c r="I16" i="48"/>
  <c r="K16" i="48"/>
  <c r="S16" i="48"/>
  <c r="A22" i="48"/>
  <c r="C22" i="48"/>
  <c r="E22" i="48"/>
  <c r="G22" i="48"/>
  <c r="I22" i="48"/>
  <c r="K22" i="48"/>
  <c r="S22" i="48"/>
  <c r="A28" i="48"/>
  <c r="C28" i="48"/>
  <c r="E28" i="48"/>
  <c r="G28" i="48"/>
  <c r="I28" i="48"/>
  <c r="K28" i="48"/>
  <c r="S28" i="48"/>
  <c r="A34" i="48"/>
  <c r="C34" i="48"/>
  <c r="E34" i="48"/>
  <c r="G34" i="48"/>
  <c r="I34" i="48"/>
  <c r="K34" i="48"/>
  <c r="S34" i="48"/>
  <c r="A40" i="48"/>
  <c r="C40" i="48"/>
  <c r="S9" i="48"/>
  <c r="A16" i="47"/>
  <c r="C16" i="47"/>
  <c r="E16" i="47"/>
  <c r="G16" i="47"/>
  <c r="I16" i="47"/>
  <c r="S16" i="47"/>
  <c r="A22" i="47" s="1"/>
  <c r="C22" i="47" s="1"/>
  <c r="E22" i="47" s="1"/>
  <c r="G22" i="47" s="1"/>
  <c r="I22" i="47" s="1"/>
  <c r="K22" i="47" s="1"/>
  <c r="S22" i="47" s="1"/>
  <c r="A28" i="47" s="1"/>
  <c r="C28" i="47" s="1"/>
  <c r="E28" i="47" s="1"/>
  <c r="G28" i="47" s="1"/>
  <c r="I28" i="47" s="1"/>
  <c r="K28" i="47" s="1"/>
  <c r="S28" i="47" s="1"/>
  <c r="A34" i="47" s="1"/>
  <c r="C34" i="47" s="1"/>
  <c r="E34" i="47" s="1"/>
  <c r="I34" i="47" s="1"/>
  <c r="K34" i="47" s="1"/>
  <c r="S34" i="47" s="1"/>
  <c r="A40" i="47" s="1"/>
  <c r="C40" i="47" s="1"/>
  <c r="S9" i="47"/>
  <c r="A16" i="46"/>
  <c r="C16" i="46"/>
  <c r="E16" i="46"/>
  <c r="G16" i="46"/>
  <c r="I16" i="46"/>
  <c r="K16" i="46"/>
  <c r="S16" i="46"/>
  <c r="A22" i="46"/>
  <c r="C22" i="46"/>
  <c r="E22" i="46"/>
  <c r="G22" i="46"/>
  <c r="I22" i="46"/>
  <c r="K22" i="46"/>
  <c r="S22" i="46"/>
  <c r="A28" i="46"/>
  <c r="C28" i="46"/>
  <c r="E28" i="46"/>
  <c r="G28" i="46"/>
  <c r="I28" i="46"/>
  <c r="K28" i="46"/>
  <c r="S28" i="46"/>
  <c r="A34" i="46"/>
  <c r="C34" i="46"/>
  <c r="E34" i="46"/>
  <c r="G34" i="46"/>
  <c r="I34" i="46"/>
  <c r="K34" i="46"/>
  <c r="S34" i="46"/>
  <c r="A40" i="46"/>
  <c r="C40" i="46"/>
  <c r="S9" i="46"/>
  <c r="A16" i="45"/>
  <c r="C16" i="45"/>
  <c r="E16" i="45"/>
  <c r="G16" i="45"/>
  <c r="I16" i="45"/>
  <c r="K16" i="45"/>
  <c r="S16" i="45"/>
  <c r="A22" i="45"/>
  <c r="C22" i="45"/>
  <c r="E22" i="45"/>
  <c r="G22" i="45"/>
  <c r="I22" i="45"/>
  <c r="K22" i="45"/>
  <c r="S22" i="45"/>
  <c r="A28" i="45"/>
  <c r="C28" i="45"/>
  <c r="E28" i="45"/>
  <c r="G28" i="45"/>
  <c r="I28" i="45"/>
  <c r="K28" i="45"/>
  <c r="S28" i="45"/>
  <c r="A34" i="45"/>
  <c r="C34" i="45"/>
  <c r="E34" i="45"/>
  <c r="G34" i="45"/>
  <c r="I34" i="45"/>
  <c r="K34" i="45"/>
  <c r="S34" i="45"/>
  <c r="A40" i="45"/>
  <c r="C40" i="45"/>
  <c r="S9" i="45"/>
  <c r="A16" i="44"/>
  <c r="C16" i="44"/>
  <c r="E16" i="44"/>
  <c r="G16" i="44"/>
  <c r="I16" i="44"/>
  <c r="K16" i="44"/>
  <c r="S16" i="44"/>
  <c r="A22" i="44"/>
  <c r="C22" i="44"/>
  <c r="E22" i="44"/>
  <c r="G22" i="44"/>
  <c r="I22" i="44"/>
  <c r="K22" i="44"/>
  <c r="S22" i="44"/>
  <c r="A28" i="44"/>
  <c r="C28" i="44"/>
  <c r="E28" i="44"/>
  <c r="G28" i="44"/>
  <c r="I28" i="44"/>
  <c r="K28" i="44"/>
  <c r="S28" i="44"/>
  <c r="A34" i="44"/>
  <c r="C34" i="44"/>
  <c r="E34" i="44"/>
  <c r="G34" i="44"/>
  <c r="I34" i="44"/>
  <c r="K34" i="44"/>
  <c r="S34" i="44"/>
  <c r="A40" i="44"/>
  <c r="C40" i="44"/>
  <c r="S9" i="44"/>
  <c r="A16" i="43"/>
  <c r="C16" i="43"/>
  <c r="E16" i="43"/>
  <c r="G16" i="43"/>
  <c r="I16" i="43"/>
  <c r="K16" i="43"/>
  <c r="S16" i="43"/>
  <c r="A22" i="43"/>
  <c r="C22" i="43"/>
  <c r="E22" i="43"/>
  <c r="G22" i="43"/>
  <c r="I22" i="43"/>
  <c r="K22" i="43"/>
  <c r="S22" i="43"/>
  <c r="A28" i="43"/>
  <c r="C28" i="43"/>
  <c r="E28" i="43"/>
  <c r="G28" i="43"/>
  <c r="I28" i="43"/>
  <c r="K28" i="43"/>
  <c r="S28" i="43"/>
  <c r="A34" i="43"/>
  <c r="C34" i="43"/>
  <c r="E34" i="43"/>
  <c r="G34" i="43"/>
  <c r="I34" i="43"/>
  <c r="K34" i="43"/>
  <c r="S34" i="43"/>
  <c r="A40" i="43"/>
  <c r="C40" i="43"/>
  <c r="S9" i="43"/>
  <c r="A16" i="42"/>
  <c r="C16" i="42"/>
  <c r="E16" i="42"/>
  <c r="G16" i="42"/>
  <c r="I16" i="42"/>
  <c r="K16" i="42"/>
  <c r="S16" i="42"/>
  <c r="A22" i="42"/>
  <c r="C22" i="42"/>
  <c r="E22" i="42"/>
  <c r="G22" i="42"/>
  <c r="I22" i="42"/>
  <c r="K22" i="42"/>
  <c r="S22" i="42"/>
  <c r="A28" i="42"/>
  <c r="C28" i="42"/>
  <c r="E28" i="42"/>
  <c r="G28" i="42"/>
  <c r="I28" i="42"/>
  <c r="K28" i="42"/>
  <c r="S28" i="42"/>
  <c r="A34" i="42"/>
  <c r="C34" i="42"/>
  <c r="E34" i="42"/>
  <c r="G34" i="42"/>
  <c r="I34" i="42"/>
  <c r="K34" i="42"/>
  <c r="S34" i="42"/>
  <c r="A40" i="42"/>
  <c r="C40" i="42"/>
  <c r="S9" i="42"/>
  <c r="A16" i="41"/>
  <c r="C16" i="41"/>
  <c r="E16" i="41"/>
  <c r="G16" i="41"/>
  <c r="I16" i="41"/>
  <c r="K16" i="41"/>
  <c r="S16" i="41"/>
  <c r="A22" i="41"/>
  <c r="C22" i="41"/>
  <c r="E22" i="41"/>
  <c r="G22" i="41"/>
  <c r="I22" i="41"/>
  <c r="K22" i="41"/>
  <c r="S22" i="41"/>
  <c r="A28" i="41"/>
  <c r="C28" i="41"/>
  <c r="E28" i="41"/>
  <c r="G28" i="41"/>
  <c r="I28" i="41"/>
  <c r="K28" i="41"/>
  <c r="S28" i="41"/>
  <c r="A34" i="41"/>
  <c r="C34" i="41"/>
  <c r="E34" i="41"/>
  <c r="G34" i="41"/>
  <c r="I34" i="41"/>
  <c r="K34" i="41"/>
  <c r="S34" i="41"/>
  <c r="A40" i="41"/>
  <c r="C40" i="41"/>
  <c r="S9" i="41"/>
  <c r="S10" i="40"/>
  <c r="K9" i="40"/>
  <c r="K10" i="1"/>
  <c r="K9" i="1"/>
  <c r="I9" i="1"/>
  <c r="A16" i="40"/>
  <c r="C16" i="40"/>
  <c r="E16" i="40"/>
  <c r="G16" i="40"/>
  <c r="I16" i="40"/>
  <c r="K16" i="40"/>
  <c r="S16" i="40"/>
  <c r="A22" i="40"/>
  <c r="C22" i="40"/>
  <c r="E22" i="40"/>
  <c r="G22" i="40"/>
  <c r="I22" i="40"/>
  <c r="K22" i="40"/>
  <c r="S22" i="40"/>
  <c r="A28" i="40"/>
  <c r="C28" i="40"/>
  <c r="E28" i="40"/>
  <c r="G28" i="40"/>
  <c r="I28" i="40"/>
  <c r="K28" i="40"/>
  <c r="S28" i="40"/>
  <c r="A34" i="40"/>
  <c r="C34" i="40"/>
  <c r="E34" i="40"/>
  <c r="G34" i="40"/>
  <c r="I34" i="40"/>
  <c r="K34" i="40"/>
  <c r="S34" i="40"/>
  <c r="A40" i="40"/>
  <c r="C40" i="40"/>
  <c r="S9" i="40"/>
  <c r="S10" i="1"/>
  <c r="S9" i="1"/>
  <c r="A16" i="1"/>
  <c r="C16" i="1"/>
  <c r="E16" i="1"/>
  <c r="G16" i="1"/>
  <c r="I16" i="1"/>
  <c r="K16" i="1"/>
  <c r="S16" i="1"/>
  <c r="A22" i="1"/>
  <c r="C22" i="1"/>
  <c r="E22" i="1"/>
  <c r="G22" i="1"/>
  <c r="I22" i="1"/>
  <c r="K22" i="1"/>
  <c r="S22" i="1"/>
  <c r="A28" i="1"/>
  <c r="C28" i="1"/>
  <c r="E28" i="1"/>
  <c r="G28" i="1"/>
  <c r="I28" i="1"/>
  <c r="K28" i="1"/>
  <c r="S28" i="1"/>
  <c r="A34" i="1"/>
  <c r="C34" i="1"/>
  <c r="E34" i="1"/>
  <c r="G34" i="1"/>
  <c r="I34" i="1"/>
  <c r="K34" i="1"/>
  <c r="S34" i="1"/>
  <c r="A40" i="1"/>
  <c r="C40" i="1"/>
</calcChain>
</file>

<file path=xl/sharedStrings.xml><?xml version="1.0" encoding="utf-8"?>
<sst xmlns="http://schemas.openxmlformats.org/spreadsheetml/2006/main" count="195" uniqueCount="120">
  <si>
    <t>Notes</t>
  </si>
  <si>
    <t>Year</t>
  </si>
  <si>
    <t>Start Month</t>
  </si>
  <si>
    <t>Start Day of Week</t>
  </si>
  <si>
    <t>https://www.vertex42.com/calendars/</t>
  </si>
  <si>
    <t>Calendar Templates by Vertex42</t>
  </si>
  <si>
    <t>About Vertex42</t>
  </si>
  <si>
    <r>
      <t>Step 1:</t>
    </r>
    <r>
      <rPr>
        <b/>
        <sz val="12"/>
        <color theme="1" tint="0.34998626667073579"/>
        <rFont val="Calibri"/>
        <family val="2"/>
        <scheme val="minor"/>
      </rPr>
      <t xml:space="preserve"> Enter the Year and Start Month</t>
    </r>
  </si>
  <si>
    <r>
      <t>Step 2:</t>
    </r>
    <r>
      <rPr>
        <b/>
        <sz val="12"/>
        <color theme="1" tint="0.34998626667073579"/>
        <rFont val="Calibri"/>
        <family val="2"/>
        <scheme val="minor"/>
      </rPr>
      <t xml:space="preserve"> Choose the Start Day</t>
    </r>
  </si>
  <si>
    <r>
      <t>Step 3:</t>
    </r>
    <r>
      <rPr>
        <b/>
        <sz val="12"/>
        <color theme="1" tint="0.34998626667073579"/>
        <rFont val="Calibri"/>
        <family val="2"/>
        <scheme val="minor"/>
      </rPr>
      <t xml:space="preserve"> Customize the Theme Colors / Fonts</t>
    </r>
  </si>
  <si>
    <r>
      <t>Step 4:</t>
    </r>
    <r>
      <rPr>
        <b/>
        <sz val="12"/>
        <color theme="1" tint="0.34998626667073579"/>
        <rFont val="Calibri"/>
        <family val="2"/>
        <scheme val="minor"/>
      </rPr>
      <t xml:space="preserve"> Print to Paper or PDF</t>
    </r>
  </si>
  <si>
    <t>Go to Page Layout &gt; Themes to choose</t>
  </si>
  <si>
    <t>different colors and fonts.</t>
  </si>
  <si>
    <t>Print the entire workbook, or print</t>
  </si>
  <si>
    <t>only the selected worksheets.</t>
  </si>
  <si>
    <t>About This Template</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</si>
  <si>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</si>
  <si>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</si>
  <si>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CALENDAR TEMPLATES by Vertex42.com</t>
  </si>
  <si>
    <t>More Calendar Templates</t>
  </si>
  <si>
    <t>Visit Vertex42.com to download a variety of different calendar templates.</t>
  </si>
  <si>
    <t>Create and print a 12-month calendar for your family, business, or school using this template provided by Vertex42.com. Enter the year and start month, then choose to begin each week on Sunday or Monday. Small previous and next month calendars at the top of the page provide a useful reference. Share and edit collaboratively or print a calendar for your wall, desk, fridge, or planner. Works for 2018, 2019, 2010, and beyond.</t>
  </si>
  <si>
    <t xml:space="preserve">Return to work for </t>
  </si>
  <si>
    <t>all Head Start staff.</t>
  </si>
  <si>
    <t>Pre-Service &amp; Orientation</t>
  </si>
  <si>
    <t xml:space="preserve">meetings. OSHA/USDA </t>
  </si>
  <si>
    <t>trainings-Class 5</t>
  </si>
  <si>
    <t xml:space="preserve">*Pandemic Flu &amp; </t>
  </si>
  <si>
    <t>Emergency Prepardeness</t>
  </si>
  <si>
    <t>Cl. 5 - 9:00 a.m</t>
  </si>
  <si>
    <t xml:space="preserve">HOME VISITS </t>
  </si>
  <si>
    <t xml:space="preserve">Mental Health </t>
  </si>
  <si>
    <t xml:space="preserve">Pre-Service meeting. </t>
  </si>
  <si>
    <t>9:00 a.m.</t>
  </si>
  <si>
    <t>HOME VISITS</t>
  </si>
  <si>
    <t>First Day of school</t>
  </si>
  <si>
    <t xml:space="preserve">for all children. School </t>
  </si>
  <si>
    <t xml:space="preserve">begins 8:30 a.m. </t>
  </si>
  <si>
    <t>Dismissal 12:00 p.m.</t>
  </si>
  <si>
    <t>(phase-in)</t>
  </si>
  <si>
    <t>12:00 p.m. dismissal</t>
  </si>
  <si>
    <t>Mandatory Parent</t>
  </si>
  <si>
    <t>Transportation Meeting</t>
  </si>
  <si>
    <t>1:00 p.m. dismissal</t>
  </si>
  <si>
    <t>Fatherhood-Father's</t>
  </si>
  <si>
    <t>Bring Your Child to School</t>
  </si>
  <si>
    <t>for children including</t>
  </si>
  <si>
    <t>Part Day Option (BOE)</t>
  </si>
  <si>
    <t>Bus transportation begins.</t>
  </si>
  <si>
    <t>Parent Orientation Meeting</t>
  </si>
  <si>
    <t>NO SCHOOL FOR</t>
  </si>
  <si>
    <t xml:space="preserve">CHILDREN. </t>
  </si>
  <si>
    <t>Staff Training Day</t>
  </si>
  <si>
    <t>Columbus Day</t>
  </si>
  <si>
    <t>No School</t>
  </si>
  <si>
    <t xml:space="preserve">12:15 p.m. Early </t>
  </si>
  <si>
    <t>Dismissal</t>
  </si>
  <si>
    <t>Staff Training</t>
  </si>
  <si>
    <t>NJEA Convention</t>
  </si>
  <si>
    <t xml:space="preserve">12:15 p.m. </t>
  </si>
  <si>
    <t>Early Dismissal</t>
  </si>
  <si>
    <t>Thanksgiving Break</t>
  </si>
  <si>
    <t>12:15 p.m.</t>
  </si>
  <si>
    <t>Parent Planning Meeting</t>
  </si>
  <si>
    <t>Ctr. 3 - 7 W. 9th St.</t>
  </si>
  <si>
    <t>Mental Health/</t>
  </si>
  <si>
    <t>Education Staff Meeting</t>
  </si>
  <si>
    <t>Center 1</t>
  </si>
  <si>
    <t>Abbreviated Session</t>
  </si>
  <si>
    <t>12:15 dismissal</t>
  </si>
  <si>
    <t>Child Assault Prevention/</t>
  </si>
  <si>
    <t>Bullying training for</t>
  </si>
  <si>
    <t>Parents and Staff</t>
  </si>
  <si>
    <t>2:45 p.m. - Class 5</t>
  </si>
  <si>
    <t>Literacy Activities</t>
  </si>
  <si>
    <t>Class 8 - 9:45 a.m.</t>
  </si>
  <si>
    <t>Class 7 - 9:45 a.m.</t>
  </si>
  <si>
    <t>Class 6 - 10:00 a.m.</t>
  </si>
  <si>
    <t>Class 9 - 9:45 a.m.</t>
  </si>
  <si>
    <t>Staff Appreciation</t>
  </si>
  <si>
    <t>Music of the Earth</t>
  </si>
  <si>
    <t xml:space="preserve">Field Trip-Bayonne </t>
  </si>
  <si>
    <t>Community Museum</t>
  </si>
  <si>
    <t>Kindergarten Transition</t>
  </si>
  <si>
    <t>Class 2- 10:00 a.m.</t>
  </si>
  <si>
    <t xml:space="preserve">Parent </t>
  </si>
  <si>
    <t>Meeting</t>
  </si>
  <si>
    <t>9:00 a.m -Center 3/2nd fl.</t>
  </si>
  <si>
    <t>"Save Your Pennies"</t>
  </si>
  <si>
    <t>10:00 a.m</t>
  </si>
  <si>
    <t>Children's Workshop</t>
  </si>
  <si>
    <t>2nd fl. - 9:00 a.m</t>
  </si>
  <si>
    <t>10:00 a.m. -11:00 a.m.</t>
  </si>
  <si>
    <t>Bayonne 3:00 p.m./Cl. 3</t>
  </si>
  <si>
    <t>Review Emergency Mgmt. in</t>
  </si>
  <si>
    <t>Lead Poisoning</t>
  </si>
  <si>
    <t>Self-Assessments due</t>
  </si>
  <si>
    <t>Center 2 - 11:15 a.m.</t>
  </si>
  <si>
    <t>Center 3 - 10:00 a.m.</t>
  </si>
  <si>
    <t>Prevention/Classrooms</t>
  </si>
  <si>
    <t>Center 1- 10:00 -11:15</t>
  </si>
  <si>
    <t>Class 5 - 10:00 a.m.</t>
  </si>
  <si>
    <t>Class 1 - 10:15 a.m.</t>
  </si>
  <si>
    <t>Class 4 - 10:30 a.m.</t>
  </si>
  <si>
    <t>Class 3 - 10:20 a.m.</t>
  </si>
  <si>
    <t>Class 10 - 10:00 a.m.</t>
  </si>
  <si>
    <t>Policy Council</t>
  </si>
  <si>
    <t>Center 3 -2nd floor</t>
  </si>
  <si>
    <t>9:30 a.m.</t>
  </si>
  <si>
    <t>Education Curriculum</t>
  </si>
  <si>
    <t>Parent Planning Committee</t>
  </si>
  <si>
    <t>Center 3- 10:00 a.m.</t>
  </si>
  <si>
    <t xml:space="preserve">Newsletters for March, April, May and June  </t>
  </si>
  <si>
    <t>are due June 14th.</t>
  </si>
  <si>
    <t>Mental Health/Dis.</t>
  </si>
  <si>
    <t>Component Meeting</t>
  </si>
  <si>
    <t>11:00 a.m.</t>
  </si>
  <si>
    <t>and  FCP Meeting</t>
  </si>
  <si>
    <t xml:space="preserve">MH/Dis. Meeting </t>
  </si>
  <si>
    <t>12:00 p.m.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</si>
</sst>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d"/>
    <numFmt numFmtId="165" formatCode="mmmm\ \'yy"/>
    <numFmt numFmtId="166" formatCode="mmmm\ yyyy"/>
    <numFmt numFmtId="167" formatCode="dddd"/>
  </numFmts>
  <fonts count="41"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Arial"/>
      <family val="2"/>
    </font>
    <font>
      <b/>
      <sz val="8"/>
      <color theme="1"/>
      <name val="Calibri"/>
      <family val="2"/>
      <scheme val="minor"/>
    </font>
    <font>
      <b/>
      <sz val="8"/>
      <name val="Calibri"/>
      <family val="2"/>
      <scheme val="minor"/>
    </font>
    <font>
      <b/>
      <sz val="8"/>
      <color theme="4" tint="-0.249977111117893"/>
      <name val="Calibri"/>
      <family val="2"/>
      <scheme val="minor"/>
    </font>
    <font>
      <b/>
      <sz val="11"/>
      <name val="Calibri"/>
      <family val="2"/>
      <scheme val="minor"/>
    </font>
    <font>
      <b/>
      <sz val="12"/>
      <name val="Calibri"/>
      <family val="2"/>
      <scheme val="minor"/>
    </font>
    <font>
      <b/>
      <u/>
      <sz val="8"/>
      <name val="Calibri"/>
      <family val="2"/>
      <scheme val="minor"/>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cellStyleXfs>
  <cellXfs count="122">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Border="1"/>
    <xf numFmtId="0" fontId="2" fillId="0" borderId="0" xfId="0" applyFont="1"/>
    <xf numFmtId="0" fontId="3" fillId="0" borderId="0" xfId="0" applyFont="1" applyBorder="1"/>
    <xf numFmtId="0" fontId="3" fillId="0" borderId="0" xfId="0" applyFont="1"/>
    <xf numFmtId="0" fontId="3" fillId="0" borderId="0" xfId="0" applyFont="1" applyAlignment="1">
      <alignment vertical="center"/>
    </xf>
    <xf numFmtId="0" fontId="6" fillId="0" borderId="0" xfId="0" applyFont="1" applyFill="1" applyBorder="1" applyAlignment="1">
      <alignment vertical="center"/>
    </xf>
    <xf numFmtId="0" fontId="0" fillId="0" borderId="0" xfId="0" applyFont="1"/>
    <xf numFmtId="0" fontId="0" fillId="0" borderId="0" xfId="0" applyFont="1" applyAlignment="1">
      <alignment vertical="center"/>
    </xf>
    <xf numFmtId="0" fontId="10" fillId="0" borderId="4" xfId="0" applyFont="1" applyFill="1" applyBorder="1" applyAlignment="1">
      <alignment vertical="center"/>
    </xf>
    <xf numFmtId="0" fontId="0" fillId="0" borderId="4" xfId="0" applyFill="1" applyBorder="1"/>
    <xf numFmtId="0" fontId="9" fillId="0" borderId="2" xfId="0" applyFont="1" applyFill="1" applyBorder="1" applyAlignment="1"/>
    <xf numFmtId="0" fontId="12" fillId="0" borderId="0" xfId="0" applyFont="1"/>
    <xf numFmtId="0" fontId="12" fillId="0" borderId="0" xfId="0" applyFont="1" applyBorder="1"/>
    <xf numFmtId="166" fontId="13" fillId="0" borderId="0" xfId="0" applyNumberFormat="1" applyFont="1" applyFill="1" applyBorder="1" applyAlignment="1">
      <alignment horizontal="left" vertical="top"/>
    </xf>
    <xf numFmtId="166" fontId="13" fillId="0" borderId="0" xfId="0" applyNumberFormat="1" applyFont="1" applyFill="1" applyBorder="1" applyAlignment="1">
      <alignment horizontal="left" vertical="top"/>
    </xf>
    <xf numFmtId="164" fontId="4"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left" vertical="center" shrinkToFit="1"/>
    </xf>
    <xf numFmtId="164" fontId="4" fillId="3" borderId="1"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7" fillId="0" borderId="1" xfId="0" applyFont="1" applyFill="1" applyBorder="1" applyAlignment="1">
      <alignment horizontal="left" vertical="center" indent="1"/>
    </xf>
    <xf numFmtId="0" fontId="6" fillId="0" borderId="7" xfId="0" applyFont="1" applyFill="1" applyBorder="1"/>
    <xf numFmtId="0" fontId="6" fillId="0" borderId="3" xfId="0" applyFont="1" applyFill="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Fill="1" applyBorder="1" applyAlignment="1">
      <alignment horizontal="center" shrinkToFit="1"/>
    </xf>
    <xf numFmtId="164" fontId="17" fillId="0" borderId="0" xfId="0" applyNumberFormat="1" applyFont="1" applyFill="1" applyBorder="1" applyAlignment="1">
      <alignment horizontal="center" vertical="center" shrinkToFit="1"/>
    </xf>
    <xf numFmtId="0" fontId="18" fillId="0" borderId="0" xfId="0" applyFont="1" applyBorder="1"/>
    <xf numFmtId="0" fontId="19" fillId="0" borderId="0" xfId="0" applyFont="1" applyFill="1" applyBorder="1" applyAlignment="1">
      <alignment vertical="center"/>
    </xf>
    <xf numFmtId="166" fontId="21" fillId="0" borderId="0" xfId="0" applyNumberFormat="1" applyFont="1" applyFill="1" applyBorder="1" applyAlignment="1">
      <alignment horizontal="left" vertical="top"/>
    </xf>
    <xf numFmtId="166" fontId="21" fillId="0" borderId="0" xfId="0" applyNumberFormat="1" applyFont="1" applyFill="1" applyBorder="1" applyAlignment="1">
      <alignment vertical="top"/>
    </xf>
    <xf numFmtId="0" fontId="24" fillId="2" borderId="0" xfId="0" applyFont="1" applyFill="1" applyBorder="1" applyAlignment="1">
      <alignment horizontal="left" vertical="center"/>
    </xf>
    <xf numFmtId="0" fontId="26" fillId="4" borderId="12" xfId="0" applyFont="1" applyFill="1" applyBorder="1" applyAlignment="1">
      <alignment horizontal="center" vertical="center"/>
    </xf>
    <xf numFmtId="0" fontId="27" fillId="2" borderId="13" xfId="0" applyNumberFormat="1" applyFont="1" applyFill="1" applyBorder="1" applyAlignment="1">
      <alignment horizontal="center" vertical="center"/>
    </xf>
    <xf numFmtId="0" fontId="28" fillId="0" borderId="0" xfId="0" applyFont="1" applyBorder="1" applyAlignment="1">
      <alignment vertical="center"/>
    </xf>
    <xf numFmtId="0" fontId="12" fillId="0" borderId="0" xfId="3" applyFont="1" applyAlignment="1" applyProtection="1">
      <alignment vertical="top"/>
    </xf>
    <xf numFmtId="0" fontId="12" fillId="0" borderId="0" xfId="3" applyFont="1"/>
    <xf numFmtId="0" fontId="27" fillId="0" borderId="0" xfId="3" applyFont="1" applyAlignment="1">
      <alignment horizontal="left"/>
    </xf>
    <xf numFmtId="0" fontId="25" fillId="0" borderId="0" xfId="3" applyFont="1" applyAlignment="1" applyProtection="1">
      <alignment horizontal="left" vertical="center"/>
    </xf>
    <xf numFmtId="0" fontId="12" fillId="0" borderId="0" xfId="3" applyFont="1" applyAlignment="1">
      <alignment horizontal="left" vertical="center"/>
    </xf>
    <xf numFmtId="0" fontId="27" fillId="0" borderId="0" xfId="3" applyFont="1" applyAlignment="1">
      <alignment horizontal="left" vertical="center"/>
    </xf>
    <xf numFmtId="0" fontId="29" fillId="0" borderId="0" xfId="3" applyFont="1" applyAlignment="1">
      <alignment vertical="center"/>
    </xf>
    <xf numFmtId="0" fontId="30" fillId="0" borderId="0" xfId="3" applyFont="1" applyAlignment="1">
      <alignment vertical="center"/>
    </xf>
    <xf numFmtId="0" fontId="31" fillId="0" borderId="0" xfId="3" applyFont="1"/>
    <xf numFmtId="0" fontId="32" fillId="0" borderId="0" xfId="3" applyFont="1" applyAlignment="1">
      <alignment horizontal="left" vertical="top" wrapText="1" indent="1"/>
    </xf>
    <xf numFmtId="0" fontId="32" fillId="0" borderId="0" xfId="3" applyFont="1" applyAlignment="1">
      <alignment vertical="top" wrapText="1"/>
    </xf>
    <xf numFmtId="0" fontId="33" fillId="0" borderId="0" xfId="1" applyFont="1" applyAlignment="1" applyProtection="1">
      <alignment horizontal="left" indent="1"/>
    </xf>
    <xf numFmtId="0" fontId="12" fillId="0" borderId="0" xfId="3" applyFont="1" applyAlignment="1">
      <alignment vertical="top"/>
    </xf>
    <xf numFmtId="0" fontId="20" fillId="0" borderId="0" xfId="2" applyNumberFormat="1" applyFont="1" applyFill="1" applyAlignment="1">
      <alignment horizontal="left"/>
    </xf>
    <xf numFmtId="0" fontId="22" fillId="0" borderId="0" xfId="1" applyFont="1" applyAlignment="1" applyProtection="1">
      <alignment horizontal="left"/>
    </xf>
    <xf numFmtId="164" fontId="4" fillId="0" borderId="1" xfId="0" applyNumberFormat="1" applyFont="1" applyFill="1" applyBorder="1" applyAlignment="1">
      <alignment horizontal="center" vertical="center" shrinkToFit="1"/>
    </xf>
    <xf numFmtId="0" fontId="34" fillId="0" borderId="2" xfId="0" applyNumberFormat="1" applyFont="1" applyFill="1" applyBorder="1" applyAlignment="1">
      <alignment horizontal="left" vertical="center" shrinkToFit="1"/>
    </xf>
    <xf numFmtId="164" fontId="4" fillId="0" borderId="1" xfId="0" applyNumberFormat="1" applyFont="1" applyFill="1" applyBorder="1" applyAlignment="1">
      <alignment horizontal="center" vertical="center" shrinkToFit="1"/>
    </xf>
    <xf numFmtId="0" fontId="36" fillId="0" borderId="2" xfId="0" applyNumberFormat="1" applyFont="1" applyFill="1" applyBorder="1" applyAlignment="1">
      <alignment horizontal="left" vertical="center" shrinkToFit="1"/>
    </xf>
    <xf numFmtId="0" fontId="37" fillId="0" borderId="3" xfId="0" applyFont="1" applyFill="1" applyBorder="1" applyAlignment="1">
      <alignment horizontal="left" vertical="center"/>
    </xf>
    <xf numFmtId="0" fontId="37" fillId="0" borderId="0" xfId="0" applyFont="1" applyFill="1" applyBorder="1" applyAlignment="1">
      <alignment vertical="center"/>
    </xf>
    <xf numFmtId="0" fontId="35" fillId="0" borderId="2" xfId="0" applyNumberFormat="1" applyFont="1" applyFill="1" applyBorder="1" applyAlignment="1">
      <alignment horizontal="left" vertical="center" shrinkToFit="1"/>
    </xf>
    <xf numFmtId="0" fontId="4" fillId="0" borderId="0" xfId="0" applyFont="1" applyFill="1" applyBorder="1" applyAlignment="1">
      <alignment vertical="center"/>
    </xf>
    <xf numFmtId="0" fontId="35" fillId="0" borderId="2" xfId="0" applyNumberFormat="1" applyFont="1" applyFill="1" applyBorder="1" applyAlignment="1">
      <alignment horizontal="left" vertical="center" shrinkToFit="1"/>
    </xf>
    <xf numFmtId="0" fontId="35" fillId="0" borderId="2" xfId="0" applyNumberFormat="1" applyFont="1" applyFill="1" applyBorder="1" applyAlignment="1">
      <alignment horizontal="left" vertical="center" shrinkToFit="1"/>
    </xf>
    <xf numFmtId="164" fontId="4"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left" vertical="center" shrinkToFit="1"/>
    </xf>
    <xf numFmtId="0" fontId="35" fillId="0" borderId="2" xfId="0" applyNumberFormat="1" applyFont="1" applyFill="1" applyBorder="1" applyAlignment="1">
      <alignment horizontal="left" vertical="center" shrinkToFit="1"/>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3" borderId="3"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xf numFmtId="0" fontId="35" fillId="0" borderId="3" xfId="0" applyNumberFormat="1" applyFont="1" applyFill="1" applyBorder="1" applyAlignment="1">
      <alignment horizontal="center" vertical="center"/>
    </xf>
    <xf numFmtId="0" fontId="35" fillId="0" borderId="4" xfId="0" applyNumberFormat="1" applyFont="1" applyFill="1" applyBorder="1" applyAlignment="1">
      <alignment horizontal="center" vertical="center"/>
    </xf>
    <xf numFmtId="0" fontId="6" fillId="3" borderId="5" xfId="0" applyNumberFormat="1" applyFont="1" applyFill="1" applyBorder="1" applyAlignment="1">
      <alignment horizontal="center" vertical="center"/>
    </xf>
    <xf numFmtId="0" fontId="6" fillId="3" borderId="8" xfId="0" applyNumberFormat="1" applyFont="1" applyFill="1" applyBorder="1" applyAlignment="1">
      <alignment horizontal="center" vertical="center"/>
    </xf>
    <xf numFmtId="0" fontId="6" fillId="3" borderId="6" xfId="0" applyNumberFormat="1" applyFont="1" applyFill="1" applyBorder="1" applyAlignment="1">
      <alignment horizontal="center" vertical="center"/>
    </xf>
    <xf numFmtId="0" fontId="6" fillId="0" borderId="5"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5" fillId="3" borderId="7" xfId="0" applyNumberFormat="1" applyFont="1" applyFill="1" applyBorder="1" applyAlignment="1">
      <alignment horizontal="left" vertical="center" shrinkToFit="1"/>
    </xf>
    <xf numFmtId="0" fontId="5" fillId="3" borderId="2" xfId="0" applyNumberFormat="1" applyFont="1" applyFill="1" applyBorder="1" applyAlignment="1">
      <alignment horizontal="left" vertical="center" shrinkToFit="1"/>
    </xf>
    <xf numFmtId="164" fontId="4" fillId="0" borderId="1" xfId="0" applyNumberFormat="1" applyFont="1" applyFill="1" applyBorder="1" applyAlignment="1">
      <alignment horizontal="center" vertical="center" shrinkToFit="1"/>
    </xf>
    <xf numFmtId="164" fontId="4" fillId="0" borderId="7" xfId="0" applyNumberFormat="1" applyFont="1" applyFill="1" applyBorder="1" applyAlignment="1">
      <alignment horizontal="center" vertical="center" shrinkToFit="1"/>
    </xf>
    <xf numFmtId="0" fontId="34" fillId="0" borderId="7" xfId="0" applyNumberFormat="1" applyFont="1" applyFill="1" applyBorder="1" applyAlignment="1">
      <alignment horizontal="left" vertical="center" shrinkToFit="1"/>
    </xf>
    <xf numFmtId="0" fontId="34" fillId="0" borderId="2" xfId="0" applyNumberFormat="1" applyFont="1" applyFill="1" applyBorder="1" applyAlignment="1">
      <alignment horizontal="left" vertical="center" shrinkToFit="1"/>
    </xf>
    <xf numFmtId="166" fontId="13" fillId="0" borderId="0" xfId="0" applyNumberFormat="1" applyFont="1" applyFill="1" applyBorder="1" applyAlignment="1">
      <alignment horizontal="left" vertical="top"/>
    </xf>
    <xf numFmtId="167" fontId="14" fillId="4" borderId="9" xfId="0" applyNumberFormat="1" applyFont="1" applyFill="1" applyBorder="1" applyAlignment="1">
      <alignment horizontal="center" vertical="center" shrinkToFit="1"/>
    </xf>
    <xf numFmtId="167" fontId="14" fillId="4" borderId="10" xfId="0" applyNumberFormat="1" applyFont="1" applyFill="1" applyBorder="1" applyAlignment="1">
      <alignment horizontal="center" vertical="center" shrinkToFit="1"/>
    </xf>
    <xf numFmtId="165" fontId="15" fillId="5" borderId="0" xfId="0" applyNumberFormat="1" applyFont="1" applyFill="1" applyBorder="1" applyAlignment="1">
      <alignment horizontal="center" vertical="center"/>
    </xf>
    <xf numFmtId="167" fontId="14" fillId="4" borderId="11" xfId="0" applyNumberFormat="1" applyFont="1" applyFill="1" applyBorder="1" applyAlignment="1">
      <alignment horizontal="center" vertical="center" shrinkToFit="1"/>
    </xf>
    <xf numFmtId="0" fontId="5" fillId="0" borderId="7"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0" fontId="35" fillId="0" borderId="5" xfId="0" applyNumberFormat="1" applyFont="1" applyFill="1" applyBorder="1" applyAlignment="1">
      <alignment horizontal="center" vertical="center"/>
    </xf>
    <xf numFmtId="0" fontId="35" fillId="0" borderId="6" xfId="0" applyNumberFormat="1" applyFont="1" applyFill="1" applyBorder="1" applyAlignment="1">
      <alignment horizontal="center" vertical="center"/>
    </xf>
    <xf numFmtId="0" fontId="35" fillId="0" borderId="8" xfId="0" applyNumberFormat="1" applyFont="1" applyFill="1" applyBorder="1" applyAlignment="1">
      <alignment horizontal="center" vertical="center"/>
    </xf>
    <xf numFmtId="164" fontId="4" fillId="3" borderId="1" xfId="0" applyNumberFormat="1" applyFont="1" applyFill="1" applyBorder="1" applyAlignment="1">
      <alignment horizontal="center" vertical="center" shrinkToFit="1"/>
    </xf>
    <xf numFmtId="164" fontId="4" fillId="3" borderId="7" xfId="0" applyNumberFormat="1" applyFont="1" applyFill="1" applyBorder="1" applyAlignment="1">
      <alignment horizontal="center" vertical="center" shrinkToFit="1"/>
    </xf>
    <xf numFmtId="0" fontId="35" fillId="0" borderId="0" xfId="0" applyNumberFormat="1" applyFont="1" applyFill="1" applyBorder="1" applyAlignment="1">
      <alignment horizontal="center" vertical="center"/>
    </xf>
    <xf numFmtId="0" fontId="36" fillId="0" borderId="7" xfId="0" applyNumberFormat="1" applyFont="1" applyFill="1" applyBorder="1" applyAlignment="1">
      <alignment horizontal="left" vertical="center" shrinkToFit="1"/>
    </xf>
    <xf numFmtId="0" fontId="36" fillId="0" borderId="2" xfId="0" applyNumberFormat="1" applyFont="1" applyFill="1" applyBorder="1" applyAlignment="1">
      <alignment horizontal="left" vertical="center" shrinkToFit="1"/>
    </xf>
    <xf numFmtId="0" fontId="37" fillId="0" borderId="5" xfId="0" applyNumberFormat="1" applyFont="1" applyFill="1" applyBorder="1" applyAlignment="1">
      <alignment horizontal="center" vertical="center"/>
    </xf>
    <xf numFmtId="0" fontId="40" fillId="0" borderId="6" xfId="0" applyNumberFormat="1" applyFont="1" applyFill="1" applyBorder="1" applyAlignment="1">
      <alignment horizontal="center" vertical="center"/>
    </xf>
    <xf numFmtId="0" fontId="38" fillId="0" borderId="3" xfId="0" applyNumberFormat="1" applyFont="1" applyFill="1" applyBorder="1" applyAlignment="1">
      <alignment horizontal="center" vertical="center"/>
    </xf>
    <xf numFmtId="0" fontId="38" fillId="0" borderId="4" xfId="0" applyNumberFormat="1" applyFont="1" applyFill="1" applyBorder="1" applyAlignment="1">
      <alignment horizontal="center" vertical="center"/>
    </xf>
    <xf numFmtId="0" fontId="27" fillId="0" borderId="3" xfId="0" applyNumberFormat="1" applyFont="1" applyFill="1" applyBorder="1" applyAlignment="1">
      <alignment horizontal="center" vertical="center"/>
    </xf>
    <xf numFmtId="0" fontId="27" fillId="0" borderId="0" xfId="0" applyNumberFormat="1" applyFont="1" applyFill="1" applyBorder="1" applyAlignment="1">
      <alignment horizontal="center" vertical="center"/>
    </xf>
    <xf numFmtId="0" fontId="27" fillId="0" borderId="4" xfId="0" applyNumberFormat="1" applyFont="1" applyFill="1" applyBorder="1" applyAlignment="1">
      <alignment horizontal="center" vertical="center"/>
    </xf>
    <xf numFmtId="0" fontId="39" fillId="0" borderId="3" xfId="0" applyNumberFormat="1" applyFont="1" applyFill="1" applyBorder="1" applyAlignment="1">
      <alignment horizontal="center" vertical="center"/>
    </xf>
    <xf numFmtId="0" fontId="39" fillId="0" borderId="4" xfId="0" applyNumberFormat="1" applyFont="1" applyFill="1" applyBorder="1" applyAlignment="1">
      <alignment horizontal="center" vertical="center"/>
    </xf>
    <xf numFmtId="20" fontId="35" fillId="0" borderId="3" xfId="0" applyNumberFormat="1" applyFont="1" applyFill="1" applyBorder="1" applyAlignment="1">
      <alignment horizontal="center" vertical="center"/>
    </xf>
    <xf numFmtId="0" fontId="35" fillId="0" borderId="7" xfId="0" applyNumberFormat="1" applyFont="1" applyFill="1" applyBorder="1" applyAlignment="1">
      <alignment horizontal="left" vertical="center" shrinkToFit="1"/>
    </xf>
    <xf numFmtId="0" fontId="35" fillId="0" borderId="2" xfId="0" applyNumberFormat="1" applyFont="1" applyFill="1" applyBorder="1" applyAlignment="1">
      <alignment horizontal="left" vertical="center" shrinkToFit="1"/>
    </xf>
    <xf numFmtId="0" fontId="27" fillId="3" borderId="3" xfId="0" applyNumberFormat="1" applyFont="1" applyFill="1" applyBorder="1" applyAlignment="1">
      <alignment horizontal="center" vertical="center"/>
    </xf>
    <xf numFmtId="0" fontId="39" fillId="0" borderId="0" xfId="0" applyNumberFormat="1" applyFont="1" applyFill="1" applyBorder="1" applyAlignment="1">
      <alignment horizontal="center" vertical="center"/>
    </xf>
    <xf numFmtId="0" fontId="35" fillId="3" borderId="3" xfId="0" applyNumberFormat="1" applyFont="1" applyFill="1" applyBorder="1" applyAlignment="1">
      <alignment horizontal="center" vertical="center"/>
    </xf>
    <xf numFmtId="0" fontId="35" fillId="3" borderId="0" xfId="0" applyNumberFormat="1" applyFont="1" applyFill="1" applyBorder="1" applyAlignment="1">
      <alignment horizontal="center" vertical="center"/>
    </xf>
    <xf numFmtId="165" fontId="15" fillId="2" borderId="0" xfId="0" applyNumberFormat="1" applyFont="1" applyFill="1" applyBorder="1" applyAlignment="1">
      <alignment horizontal="center" vertical="center"/>
    </xf>
    <xf numFmtId="0" fontId="4" fillId="0" borderId="3" xfId="0" applyFont="1" applyFill="1" applyBorder="1" applyAlignment="1">
      <alignment horizontal="left" vertical="center"/>
    </xf>
  </cellXfs>
  <cellStyles count="4">
    <cellStyle name="Comma" xfId="2" builtinId="3"/>
    <cellStyle name="Hyperlink" xfId="1" builtinId="8" customBuiltin="1"/>
    <cellStyle name="Normal" xfId="0" builtinId="0" customBuiltin="1"/>
    <cellStyle name="Normal 2" xfId="3"/>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g"/><Relationship Id="rId1" Type="http://schemas.openxmlformats.org/officeDocument/2006/relationships/image" Target="../media/image2.jpeg"/><Relationship Id="rId5" Type="http://schemas.openxmlformats.org/officeDocument/2006/relationships/image" Target="../media/image6.jpeg"/><Relationship Id="rId4" Type="http://schemas.openxmlformats.org/officeDocument/2006/relationships/image" Target="../media/image5.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about&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29</xdr:col>
      <xdr:colOff>323850</xdr:colOff>
      <xdr:row>7</xdr:row>
      <xdr:rowOff>85725</xdr:rowOff>
    </xdr:to>
    <xdr:pic>
      <xdr:nvPicPr>
        <xdr:cNvPr id="2" name="Picture 1">
          <a:hlinkClick xmlns:r="http://schemas.openxmlformats.org/officeDocument/2006/relationships" r:id="rId1"/>
          <a:extLst>
            <a:ext uri="{FF2B5EF4-FFF2-40B4-BE49-F238E27FC236}">
              <a16:creationId xmlns:a16="http://schemas.microsoft.com/office/drawing/2014/main" xmlns=""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22</xdr:row>
      <xdr:rowOff>28575</xdr:rowOff>
    </xdr:from>
    <xdr:to>
      <xdr:col>1</xdr:col>
      <xdr:colOff>771525</xdr:colOff>
      <xdr:row>26</xdr:row>
      <xdr:rowOff>104775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3648075"/>
          <a:ext cx="904875" cy="723900"/>
        </a:xfrm>
        <a:prstGeom prst="rect">
          <a:avLst/>
        </a:prstGeom>
      </xdr:spPr>
    </xdr:pic>
    <xdr:clientData/>
  </xdr:twoCellAnchor>
  <xdr:twoCellAnchor editAs="oneCell">
    <xdr:from>
      <xdr:col>9</xdr:col>
      <xdr:colOff>838201</xdr:colOff>
      <xdr:row>39</xdr:row>
      <xdr:rowOff>76200</xdr:rowOff>
    </xdr:from>
    <xdr:to>
      <xdr:col>21</xdr:col>
      <xdr:colOff>104776</xdr:colOff>
      <xdr:row>44</xdr:row>
      <xdr:rowOff>95250</xdr:rowOff>
    </xdr:to>
    <xdr:pic>
      <xdr:nvPicPr>
        <xdr:cNvPr id="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15051" y="6715125"/>
          <a:ext cx="1905000" cy="1085850"/>
        </a:xfrm>
        <a:prstGeom prst="rect">
          <a:avLst/>
        </a:prstGeom>
      </xdr:spPr>
    </xdr:pic>
    <xdr:clientData/>
  </xdr:twoCellAnchor>
  <xdr:twoCellAnchor editAs="oneCell">
    <xdr:from>
      <xdr:col>12</xdr:col>
      <xdr:colOff>28575</xdr:colOff>
      <xdr:row>0</xdr:row>
      <xdr:rowOff>57150</xdr:rowOff>
    </xdr:from>
    <xdr:to>
      <xdr:col>21</xdr:col>
      <xdr:colOff>28575</xdr:colOff>
      <xdr:row>7</xdr:row>
      <xdr:rowOff>28785</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43675" y="57150"/>
          <a:ext cx="1400175" cy="876510"/>
        </a:xfrm>
        <a:prstGeom prst="rect">
          <a:avLst/>
        </a:prstGeom>
      </xdr:spPr>
    </xdr:pic>
    <xdr:clientData/>
  </xdr:twoCellAnchor>
  <xdr:twoCellAnchor editAs="oneCell">
    <xdr:from>
      <xdr:col>2</xdr:col>
      <xdr:colOff>19049</xdr:colOff>
      <xdr:row>33</xdr:row>
      <xdr:rowOff>228599</xdr:rowOff>
    </xdr:from>
    <xdr:to>
      <xdr:col>3</xdr:col>
      <xdr:colOff>885824</xdr:colOff>
      <xdr:row>38</xdr:row>
      <xdr:rowOff>38099</xdr:rowOff>
    </xdr:to>
    <xdr:pic>
      <xdr:nvPicPr>
        <xdr:cNvPr id="5" name="Picture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57299" y="5705474"/>
          <a:ext cx="1190625" cy="809625"/>
        </a:xfrm>
        <a:prstGeom prst="rect">
          <a:avLst/>
        </a:prstGeom>
      </xdr:spPr>
    </xdr:pic>
    <xdr:clientData/>
  </xdr:twoCellAnchor>
  <xdr:twoCellAnchor editAs="oneCell">
    <xdr:from>
      <xdr:col>5</xdr:col>
      <xdr:colOff>857250</xdr:colOff>
      <xdr:row>0</xdr:row>
      <xdr:rowOff>0</xdr:rowOff>
    </xdr:from>
    <xdr:to>
      <xdr:col>8</xdr:col>
      <xdr:colOff>19050</xdr:colOff>
      <xdr:row>7</xdr:row>
      <xdr:rowOff>110836</xdr:rowOff>
    </xdr:to>
    <xdr:pic>
      <xdr:nvPicPr>
        <xdr:cNvPr id="7" name="Picture 6"/>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657600" y="0"/>
          <a:ext cx="1314450" cy="10157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Picture 1">
          <a:hlinkClick xmlns:r="http://schemas.openxmlformats.org/officeDocument/2006/relationships" r:id="rId1"/>
          <a:extLst>
            <a:ext uri="{FF2B5EF4-FFF2-40B4-BE49-F238E27FC236}">
              <a16:creationId xmlns:a16="http://schemas.microsoft.com/office/drawing/2014/main" xmlns="" id="{E32B562A-0970-478F-9527-FBF3F30C69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vertex42.com/calendars/?utm_source=ms&amp;utm_medium=file&amp;utm_campaign=office&amp;utm_content=url" TargetMode="External"/><Relationship Id="rId7" Type="http://schemas.openxmlformats.org/officeDocument/2006/relationships/hyperlink" Target="https://www.vertex42.com/calendars/?utm_source=ms&amp;utm_medium=file&amp;utm_campaign=office&amp;utm_term=monthly&amp;utm_content=text"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hyperlink" Target="https://www.vertex42.com/calendars/?utm_source=ms&amp;utm_medium=file&amp;utm_campaign=office&amp;utm_term=monthly&amp;utm_content=text&amp;utm_content=url" TargetMode="External"/><Relationship Id="rId5" Type="http://schemas.openxmlformats.org/officeDocument/2006/relationships/hyperlink" Target="https://www.vertex42.com/calendars/?utm_source=ms&amp;utm_medium=file&amp;utm_campaign=office&amp;utm_content=text" TargetMode="External"/><Relationship Id="rId4" Type="http://schemas.openxmlformats.org/officeDocument/2006/relationships/hyperlink" Target="https://www.vertex42.com/calendar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url" TargetMode="External"/><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more" TargetMode="External"/><Relationship Id="rId5" Type="http://schemas.openxmlformats.org/officeDocument/2006/relationships/drawing" Target="../drawings/drawing3.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45"/>
  <sheetViews>
    <sheetView showGridLines="0" topLeftCell="A13" workbookViewId="0">
      <selection activeCell="M34" sqref="K34:R38"/>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s>
  <sheetData>
    <row r="1" spans="1:32" s="4" customFormat="1" ht="15" customHeight="1" x14ac:dyDescent="0.2">
      <c r="A1" s="89">
        <f>DATE(AD18,AD20,1)</f>
        <v>43344</v>
      </c>
      <c r="B1" s="89"/>
      <c r="C1" s="89"/>
      <c r="D1" s="89"/>
      <c r="E1" s="89"/>
      <c r="F1" s="89"/>
      <c r="G1" s="89"/>
      <c r="H1" s="89"/>
      <c r="I1" s="16"/>
      <c r="J1" s="16"/>
      <c r="K1" s="92">
        <f>DATE(YEAR(A1),MONTH(A1)-1,1)</f>
        <v>43313</v>
      </c>
      <c r="L1" s="92"/>
      <c r="M1" s="92"/>
      <c r="N1" s="92"/>
      <c r="O1" s="92"/>
      <c r="P1" s="92"/>
      <c r="Q1" s="92"/>
      <c r="R1" s="3"/>
      <c r="S1" s="92">
        <f>DATE(YEAR(A1),MONTH(A1)+1,1)</f>
        <v>43374</v>
      </c>
      <c r="T1" s="92"/>
      <c r="U1" s="92"/>
      <c r="V1" s="92"/>
      <c r="W1" s="92"/>
      <c r="X1" s="92"/>
      <c r="Y1" s="92"/>
      <c r="Z1" s="3"/>
      <c r="AA1" s="3"/>
    </row>
    <row r="2" spans="1:32" s="4" customFormat="1" ht="11.25" customHeight="1" x14ac:dyDescent="0.2">
      <c r="A2" s="89"/>
      <c r="B2" s="89"/>
      <c r="C2" s="89"/>
      <c r="D2" s="89"/>
      <c r="E2" s="89"/>
      <c r="F2" s="89"/>
      <c r="G2" s="89"/>
      <c r="H2" s="89"/>
      <c r="I2" s="16"/>
      <c r="J2" s="16"/>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32" s="6" customFormat="1" ht="9" customHeight="1" x14ac:dyDescent="0.2">
      <c r="A3" s="89"/>
      <c r="B3" s="89"/>
      <c r="C3" s="89"/>
      <c r="D3" s="89"/>
      <c r="E3" s="89"/>
      <c r="F3" s="89"/>
      <c r="G3" s="89"/>
      <c r="H3" s="89"/>
      <c r="I3" s="16"/>
      <c r="J3" s="16"/>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f t="shared" si="0"/>
        <v>43313</v>
      </c>
      <c r="O3" s="28">
        <f t="shared" si="0"/>
        <v>43314</v>
      </c>
      <c r="P3" s="28">
        <f t="shared" si="0"/>
        <v>43315</v>
      </c>
      <c r="Q3" s="28">
        <f t="shared" si="0"/>
        <v>43316</v>
      </c>
      <c r="R3" s="3"/>
      <c r="S3" s="28" t="str">
        <f t="shared" ref="S3:Y8" si="1">IF(MONTH($S$1)&lt;&gt;MONTH($S$1-(WEEKDAY($S$1,1)-(start_day-1))-IF((WEEKDAY($S$1,1)-(start_day-1))&lt;=0,7,0)+(ROW(S3)-ROW($S$3))*7+(COLUMN(S3)-COLUMN($S$3)+1)),"",$S$1-(WEEKDAY($S$1,1)-(start_day-1))-IF((WEEKDAY($S$1,1)-(start_day-1))&lt;=0,7,0)+(ROW(S3)-ROW($S$3))*7+(COLUMN(S3)-COLUMN($S$3)+1))</f>
        <v/>
      </c>
      <c r="T3" s="28">
        <f t="shared" si="1"/>
        <v>43374</v>
      </c>
      <c r="U3" s="28">
        <f t="shared" si="1"/>
        <v>43375</v>
      </c>
      <c r="V3" s="28">
        <f t="shared" si="1"/>
        <v>43376</v>
      </c>
      <c r="W3" s="28">
        <f t="shared" si="1"/>
        <v>43377</v>
      </c>
      <c r="X3" s="28">
        <f t="shared" si="1"/>
        <v>43378</v>
      </c>
      <c r="Y3" s="28">
        <f t="shared" si="1"/>
        <v>43379</v>
      </c>
      <c r="Z3" s="5"/>
      <c r="AA3" s="5"/>
      <c r="AB3" s="4"/>
      <c r="AC3" s="4"/>
      <c r="AD3" s="4"/>
      <c r="AE3" s="4"/>
    </row>
    <row r="4" spans="1:32" s="6" customFormat="1" ht="9" customHeight="1" x14ac:dyDescent="0.2">
      <c r="A4" s="89"/>
      <c r="B4" s="89"/>
      <c r="C4" s="89"/>
      <c r="D4" s="89"/>
      <c r="E4" s="89"/>
      <c r="F4" s="89"/>
      <c r="G4" s="89"/>
      <c r="H4" s="89"/>
      <c r="I4" s="16"/>
      <c r="J4" s="16"/>
      <c r="K4" s="28">
        <f t="shared" si="0"/>
        <v>43317</v>
      </c>
      <c r="L4" s="28">
        <f t="shared" si="0"/>
        <v>43318</v>
      </c>
      <c r="M4" s="28">
        <f t="shared" si="0"/>
        <v>43319</v>
      </c>
      <c r="N4" s="28">
        <f t="shared" si="0"/>
        <v>43320</v>
      </c>
      <c r="O4" s="28">
        <f t="shared" si="0"/>
        <v>43321</v>
      </c>
      <c r="P4" s="28">
        <f t="shared" si="0"/>
        <v>43322</v>
      </c>
      <c r="Q4" s="28">
        <f t="shared" si="0"/>
        <v>43323</v>
      </c>
      <c r="R4" s="3"/>
      <c r="S4" s="28">
        <f t="shared" si="1"/>
        <v>43380</v>
      </c>
      <c r="T4" s="28">
        <f t="shared" si="1"/>
        <v>43381</v>
      </c>
      <c r="U4" s="28">
        <f t="shared" si="1"/>
        <v>43382</v>
      </c>
      <c r="V4" s="28">
        <f t="shared" si="1"/>
        <v>43383</v>
      </c>
      <c r="W4" s="28">
        <f t="shared" si="1"/>
        <v>43384</v>
      </c>
      <c r="X4" s="28">
        <f t="shared" si="1"/>
        <v>43385</v>
      </c>
      <c r="Y4" s="28">
        <f t="shared" si="1"/>
        <v>43386</v>
      </c>
      <c r="Z4" s="5"/>
      <c r="AA4" s="5"/>
      <c r="AB4" s="4"/>
      <c r="AC4" s="4"/>
      <c r="AD4" s="4"/>
      <c r="AE4" s="4"/>
    </row>
    <row r="5" spans="1:32" s="6" customFormat="1" ht="9" customHeight="1" x14ac:dyDescent="0.2">
      <c r="A5" s="89"/>
      <c r="B5" s="89"/>
      <c r="C5" s="89"/>
      <c r="D5" s="89"/>
      <c r="E5" s="89"/>
      <c r="F5" s="89"/>
      <c r="G5" s="89"/>
      <c r="H5" s="89"/>
      <c r="I5" s="16"/>
      <c r="J5" s="16"/>
      <c r="K5" s="28">
        <f t="shared" si="0"/>
        <v>43324</v>
      </c>
      <c r="L5" s="28">
        <f t="shared" si="0"/>
        <v>43325</v>
      </c>
      <c r="M5" s="28">
        <f t="shared" si="0"/>
        <v>43326</v>
      </c>
      <c r="N5" s="28">
        <f t="shared" si="0"/>
        <v>43327</v>
      </c>
      <c r="O5" s="28">
        <f t="shared" si="0"/>
        <v>43328</v>
      </c>
      <c r="P5" s="28">
        <f t="shared" si="0"/>
        <v>43329</v>
      </c>
      <c r="Q5" s="28">
        <f t="shared" si="0"/>
        <v>43330</v>
      </c>
      <c r="R5" s="3"/>
      <c r="S5" s="28">
        <f t="shared" si="1"/>
        <v>43387</v>
      </c>
      <c r="T5" s="28">
        <f t="shared" si="1"/>
        <v>43388</v>
      </c>
      <c r="U5" s="28">
        <f t="shared" si="1"/>
        <v>43389</v>
      </c>
      <c r="V5" s="28">
        <f t="shared" si="1"/>
        <v>43390</v>
      </c>
      <c r="W5" s="28">
        <f t="shared" si="1"/>
        <v>43391</v>
      </c>
      <c r="X5" s="28">
        <f t="shared" si="1"/>
        <v>43392</v>
      </c>
      <c r="Y5" s="28">
        <f t="shared" si="1"/>
        <v>43393</v>
      </c>
      <c r="Z5" s="5"/>
      <c r="AA5" s="5"/>
      <c r="AB5" s="4"/>
      <c r="AC5" s="4"/>
      <c r="AD5" s="4"/>
      <c r="AE5" s="4"/>
    </row>
    <row r="6" spans="1:32" s="6" customFormat="1" ht="9" customHeight="1" x14ac:dyDescent="0.2">
      <c r="A6" s="89"/>
      <c r="B6" s="89"/>
      <c r="C6" s="89"/>
      <c r="D6" s="89"/>
      <c r="E6" s="89"/>
      <c r="F6" s="89"/>
      <c r="G6" s="89"/>
      <c r="H6" s="89"/>
      <c r="I6" s="16"/>
      <c r="J6" s="16"/>
      <c r="K6" s="28">
        <f t="shared" si="0"/>
        <v>43331</v>
      </c>
      <c r="L6" s="28">
        <f t="shared" si="0"/>
        <v>43332</v>
      </c>
      <c r="M6" s="28">
        <f t="shared" si="0"/>
        <v>43333</v>
      </c>
      <c r="N6" s="28">
        <f t="shared" si="0"/>
        <v>43334</v>
      </c>
      <c r="O6" s="28">
        <f t="shared" si="0"/>
        <v>43335</v>
      </c>
      <c r="P6" s="28">
        <f t="shared" si="0"/>
        <v>43336</v>
      </c>
      <c r="Q6" s="28">
        <f t="shared" si="0"/>
        <v>43337</v>
      </c>
      <c r="R6" s="3"/>
      <c r="S6" s="28">
        <f t="shared" si="1"/>
        <v>43394</v>
      </c>
      <c r="T6" s="28">
        <f t="shared" si="1"/>
        <v>43395</v>
      </c>
      <c r="U6" s="28">
        <f t="shared" si="1"/>
        <v>43396</v>
      </c>
      <c r="V6" s="28">
        <f t="shared" si="1"/>
        <v>43397</v>
      </c>
      <c r="W6" s="28">
        <f t="shared" si="1"/>
        <v>43398</v>
      </c>
      <c r="X6" s="28">
        <f t="shared" si="1"/>
        <v>43399</v>
      </c>
      <c r="Y6" s="28">
        <f t="shared" si="1"/>
        <v>43400</v>
      </c>
      <c r="Z6" s="5"/>
      <c r="AA6" s="5"/>
      <c r="AB6" s="4"/>
      <c r="AC6" s="4"/>
      <c r="AD6" s="4"/>
      <c r="AE6" s="4"/>
    </row>
    <row r="7" spans="1:32" s="6" customFormat="1" ht="9" customHeight="1" x14ac:dyDescent="0.2">
      <c r="A7" s="89"/>
      <c r="B7" s="89"/>
      <c r="C7" s="89"/>
      <c r="D7" s="89"/>
      <c r="E7" s="89"/>
      <c r="F7" s="89"/>
      <c r="G7" s="89"/>
      <c r="H7" s="89"/>
      <c r="I7" s="16"/>
      <c r="J7" s="16"/>
      <c r="K7" s="28">
        <f t="shared" si="0"/>
        <v>43338</v>
      </c>
      <c r="L7" s="28">
        <f t="shared" si="0"/>
        <v>43339</v>
      </c>
      <c r="M7" s="28">
        <f t="shared" si="0"/>
        <v>43340</v>
      </c>
      <c r="N7" s="28">
        <f t="shared" si="0"/>
        <v>43341</v>
      </c>
      <c r="O7" s="28">
        <f t="shared" si="0"/>
        <v>43342</v>
      </c>
      <c r="P7" s="28">
        <f t="shared" si="0"/>
        <v>43343</v>
      </c>
      <c r="Q7" s="28" t="str">
        <f t="shared" si="0"/>
        <v/>
      </c>
      <c r="R7" s="3"/>
      <c r="S7" s="28">
        <f t="shared" si="1"/>
        <v>43401</v>
      </c>
      <c r="T7" s="28">
        <f t="shared" si="1"/>
        <v>43402</v>
      </c>
      <c r="U7" s="28">
        <f t="shared" si="1"/>
        <v>43403</v>
      </c>
      <c r="V7" s="28">
        <f t="shared" si="1"/>
        <v>43404</v>
      </c>
      <c r="W7" s="28" t="str">
        <f t="shared" si="1"/>
        <v/>
      </c>
      <c r="X7" s="28" t="str">
        <f t="shared" si="1"/>
        <v/>
      </c>
      <c r="Y7" s="28" t="str">
        <f t="shared" si="1"/>
        <v/>
      </c>
      <c r="Z7" s="5"/>
      <c r="AA7" s="5"/>
      <c r="AB7" s="4"/>
      <c r="AC7" s="4"/>
      <c r="AD7" s="4"/>
      <c r="AE7" s="4"/>
    </row>
    <row r="8" spans="1:32"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32" s="1" customFormat="1" ht="21" customHeight="1" x14ac:dyDescent="0.25">
      <c r="A9" s="90">
        <f>A10</f>
        <v>43338</v>
      </c>
      <c r="B9" s="91"/>
      <c r="C9" s="91">
        <f>C10</f>
        <v>43339</v>
      </c>
      <c r="D9" s="91"/>
      <c r="E9" s="91">
        <f>E10</f>
        <v>43340</v>
      </c>
      <c r="F9" s="91"/>
      <c r="G9" s="91">
        <f>G10</f>
        <v>43341</v>
      </c>
      <c r="H9" s="91"/>
      <c r="I9" s="91">
        <f>I10</f>
        <v>43342</v>
      </c>
      <c r="J9" s="91"/>
      <c r="K9" s="91">
        <f>K10</f>
        <v>43343</v>
      </c>
      <c r="L9" s="91"/>
      <c r="M9" s="91"/>
      <c r="N9" s="91"/>
      <c r="O9" s="91"/>
      <c r="P9" s="91"/>
      <c r="Q9" s="91"/>
      <c r="R9" s="91"/>
      <c r="S9" s="91">
        <f>S10</f>
        <v>43344</v>
      </c>
      <c r="T9" s="91"/>
      <c r="U9" s="91"/>
      <c r="V9" s="91"/>
      <c r="W9" s="91"/>
      <c r="X9" s="91"/>
      <c r="Y9" s="91"/>
      <c r="Z9" s="93"/>
      <c r="AB9" s="50" t="s">
        <v>18</v>
      </c>
      <c r="AC9" s="50"/>
      <c r="AD9" s="50"/>
      <c r="AE9" s="50"/>
      <c r="AF9" s="50"/>
    </row>
    <row r="10" spans="1:32" s="1" customFormat="1" ht="18.75" x14ac:dyDescent="0.25">
      <c r="A10" s="20">
        <f>$A$1-(WEEKDAY($A$1,1)-(start_day-1))-IF((WEEKDAY($A$1,1)-(start_day-1))&lt;=0,7,0)+1</f>
        <v>43338</v>
      </c>
      <c r="B10" s="21"/>
      <c r="C10" s="18">
        <f>A10+1</f>
        <v>43339</v>
      </c>
      <c r="D10" s="19"/>
      <c r="E10" s="18">
        <f>C10+1</f>
        <v>43340</v>
      </c>
      <c r="F10" s="19"/>
      <c r="G10" s="18">
        <f>E10+1</f>
        <v>43341</v>
      </c>
      <c r="H10" s="19"/>
      <c r="I10" s="18">
        <f>G10+1</f>
        <v>43342</v>
      </c>
      <c r="J10" s="19"/>
      <c r="K10" s="85">
        <f>I10+1</f>
        <v>43343</v>
      </c>
      <c r="L10" s="86"/>
      <c r="M10" s="94"/>
      <c r="N10" s="94"/>
      <c r="O10" s="94"/>
      <c r="P10" s="94"/>
      <c r="Q10" s="94"/>
      <c r="R10" s="95"/>
      <c r="S10" s="99">
        <f>K10+1</f>
        <v>43344</v>
      </c>
      <c r="T10" s="100"/>
      <c r="U10" s="83"/>
      <c r="V10" s="83"/>
      <c r="W10" s="83"/>
      <c r="X10" s="83"/>
      <c r="Y10" s="83"/>
      <c r="Z10" s="84"/>
      <c r="AA10" s="10"/>
      <c r="AB10" s="51" t="s">
        <v>4</v>
      </c>
      <c r="AC10" s="51"/>
      <c r="AD10" s="51"/>
      <c r="AE10" s="51"/>
      <c r="AF10" s="51"/>
    </row>
    <row r="11" spans="1:32" s="1" customFormat="1" x14ac:dyDescent="0.2">
      <c r="A11" s="68"/>
      <c r="B11" s="69"/>
      <c r="C11" s="65"/>
      <c r="D11" s="66"/>
      <c r="E11" s="65"/>
      <c r="F11" s="66"/>
      <c r="G11" s="65"/>
      <c r="H11" s="66"/>
      <c r="I11" s="65"/>
      <c r="J11" s="66"/>
      <c r="K11" s="65"/>
      <c r="L11" s="67"/>
      <c r="M11" s="67"/>
      <c r="N11" s="67"/>
      <c r="O11" s="67"/>
      <c r="P11" s="67"/>
      <c r="Q11" s="67"/>
      <c r="R11" s="66"/>
      <c r="S11" s="68"/>
      <c r="T11" s="69"/>
      <c r="U11" s="69"/>
      <c r="V11" s="69"/>
      <c r="W11" s="69"/>
      <c r="X11" s="69"/>
      <c r="Y11" s="69"/>
      <c r="Z11" s="70"/>
      <c r="AA11" s="10"/>
    </row>
    <row r="12" spans="1:32" s="1" customFormat="1" x14ac:dyDescent="0.2">
      <c r="A12" s="68"/>
      <c r="B12" s="69"/>
      <c r="C12" s="65"/>
      <c r="D12" s="66"/>
      <c r="E12" s="65"/>
      <c r="F12" s="66"/>
      <c r="G12" s="65"/>
      <c r="H12" s="66"/>
      <c r="I12" s="65"/>
      <c r="J12" s="66"/>
      <c r="K12" s="65"/>
      <c r="L12" s="67"/>
      <c r="M12" s="67"/>
      <c r="N12" s="67"/>
      <c r="O12" s="67"/>
      <c r="P12" s="67"/>
      <c r="Q12" s="67"/>
      <c r="R12" s="66"/>
      <c r="S12" s="68"/>
      <c r="T12" s="69"/>
      <c r="U12" s="69"/>
      <c r="V12" s="69"/>
      <c r="W12" s="69"/>
      <c r="X12" s="69"/>
      <c r="Y12" s="69"/>
      <c r="Z12" s="70"/>
      <c r="AA12" s="10"/>
    </row>
    <row r="13" spans="1:32" s="1" customFormat="1" x14ac:dyDescent="0.2">
      <c r="A13" s="68"/>
      <c r="B13" s="69"/>
      <c r="C13" s="65"/>
      <c r="D13" s="66"/>
      <c r="E13" s="65"/>
      <c r="F13" s="66"/>
      <c r="G13" s="65"/>
      <c r="H13" s="66"/>
      <c r="I13" s="65"/>
      <c r="J13" s="66"/>
      <c r="K13" s="65"/>
      <c r="L13" s="67"/>
      <c r="M13" s="67"/>
      <c r="N13" s="67"/>
      <c r="O13" s="67"/>
      <c r="P13" s="67"/>
      <c r="Q13" s="67"/>
      <c r="R13" s="66"/>
      <c r="S13" s="68"/>
      <c r="T13" s="69"/>
      <c r="U13" s="69"/>
      <c r="V13" s="69"/>
      <c r="W13" s="69"/>
      <c r="X13" s="69"/>
      <c r="Y13" s="69"/>
      <c r="Z13" s="70"/>
      <c r="AA13" s="10"/>
    </row>
    <row r="14" spans="1:32" s="1" customFormat="1" x14ac:dyDescent="0.2">
      <c r="A14" s="68"/>
      <c r="B14" s="69"/>
      <c r="C14" s="65"/>
      <c r="D14" s="66"/>
      <c r="E14" s="65"/>
      <c r="F14" s="66"/>
      <c r="G14" s="65"/>
      <c r="H14" s="66"/>
      <c r="I14" s="65"/>
      <c r="J14" s="66"/>
      <c r="K14" s="65"/>
      <c r="L14" s="67"/>
      <c r="M14" s="67"/>
      <c r="N14" s="67"/>
      <c r="O14" s="67"/>
      <c r="P14" s="67"/>
      <c r="Q14" s="67"/>
      <c r="R14" s="66"/>
      <c r="S14" s="68"/>
      <c r="T14" s="69"/>
      <c r="U14" s="69"/>
      <c r="V14" s="69"/>
      <c r="W14" s="69"/>
      <c r="X14" s="69"/>
      <c r="Y14" s="69"/>
      <c r="Z14" s="70"/>
      <c r="AA14" s="10"/>
    </row>
    <row r="15" spans="1:32" s="2" customFormat="1" ht="13.15" customHeight="1" x14ac:dyDescent="0.2">
      <c r="A15" s="77"/>
      <c r="B15" s="78"/>
      <c r="C15" s="80"/>
      <c r="D15" s="82"/>
      <c r="E15" s="80"/>
      <c r="F15" s="82"/>
      <c r="G15" s="80"/>
      <c r="H15" s="82"/>
      <c r="I15" s="80"/>
      <c r="J15" s="82"/>
      <c r="K15" s="80"/>
      <c r="L15" s="81"/>
      <c r="M15" s="81"/>
      <c r="N15" s="81"/>
      <c r="O15" s="81"/>
      <c r="P15" s="81"/>
      <c r="Q15" s="81"/>
      <c r="R15" s="82"/>
      <c r="S15" s="77"/>
      <c r="T15" s="78"/>
      <c r="U15" s="78"/>
      <c r="V15" s="78"/>
      <c r="W15" s="78"/>
      <c r="X15" s="78"/>
      <c r="Y15" s="78"/>
      <c r="Z15" s="79"/>
      <c r="AA15" s="10"/>
    </row>
    <row r="16" spans="1:32" s="1" customFormat="1" ht="18.75" x14ac:dyDescent="0.2">
      <c r="A16" s="20">
        <f>S10+1</f>
        <v>43345</v>
      </c>
      <c r="B16" s="21"/>
      <c r="C16" s="18">
        <f>A16+1</f>
        <v>43346</v>
      </c>
      <c r="D16" s="19"/>
      <c r="E16" s="52">
        <f>C16+1</f>
        <v>43347</v>
      </c>
      <c r="F16" s="53" t="s">
        <v>22</v>
      </c>
      <c r="G16" s="52">
        <f>E16+1</f>
        <v>43348</v>
      </c>
      <c r="H16" s="53" t="s">
        <v>31</v>
      </c>
      <c r="I16" s="18">
        <f>G16+1</f>
        <v>43349</v>
      </c>
      <c r="J16" s="19"/>
      <c r="K16" s="85">
        <f>I16+1</f>
        <v>43350</v>
      </c>
      <c r="L16" s="86"/>
      <c r="M16" s="94"/>
      <c r="N16" s="94"/>
      <c r="O16" s="94"/>
      <c r="P16" s="94"/>
      <c r="Q16" s="94"/>
      <c r="R16" s="95"/>
      <c r="S16" s="99">
        <f>K16+1</f>
        <v>43351</v>
      </c>
      <c r="T16" s="100"/>
      <c r="U16" s="83"/>
      <c r="V16" s="83"/>
      <c r="W16" s="83"/>
      <c r="X16" s="83"/>
      <c r="Y16" s="83"/>
      <c r="Z16" s="84"/>
      <c r="AA16" s="10"/>
      <c r="AB16" s="33" t="s">
        <v>7</v>
      </c>
      <c r="AC16" s="14"/>
      <c r="AD16" s="15"/>
    </row>
    <row r="17" spans="1:31" s="1" customFormat="1" x14ac:dyDescent="0.2">
      <c r="A17" s="68"/>
      <c r="B17" s="69"/>
      <c r="C17" s="65"/>
      <c r="D17" s="66"/>
      <c r="E17" s="75" t="s">
        <v>23</v>
      </c>
      <c r="F17" s="76"/>
      <c r="G17" s="75" t="s">
        <v>32</v>
      </c>
      <c r="H17" s="76"/>
      <c r="I17" s="65"/>
      <c r="J17" s="66"/>
      <c r="K17" s="65"/>
      <c r="L17" s="67"/>
      <c r="M17" s="67"/>
      <c r="N17" s="67"/>
      <c r="O17" s="67"/>
      <c r="P17" s="67"/>
      <c r="Q17" s="67"/>
      <c r="R17" s="66"/>
      <c r="S17" s="68"/>
      <c r="T17" s="69"/>
      <c r="U17" s="69"/>
      <c r="V17" s="69"/>
      <c r="W17" s="69"/>
      <c r="X17" s="69"/>
      <c r="Y17" s="69"/>
      <c r="Z17" s="70"/>
      <c r="AA17" s="10"/>
      <c r="AB17" s="15"/>
    </row>
    <row r="18" spans="1:31" s="1" customFormat="1" x14ac:dyDescent="0.2">
      <c r="A18" s="68"/>
      <c r="B18" s="69"/>
      <c r="C18" s="65"/>
      <c r="D18" s="66"/>
      <c r="E18" s="75" t="s">
        <v>24</v>
      </c>
      <c r="F18" s="76"/>
      <c r="G18" s="75" t="s">
        <v>27</v>
      </c>
      <c r="H18" s="76"/>
      <c r="I18" s="65"/>
      <c r="J18" s="66"/>
      <c r="K18" s="65"/>
      <c r="L18" s="67"/>
      <c r="M18" s="67"/>
      <c r="N18" s="67"/>
      <c r="O18" s="67"/>
      <c r="P18" s="67"/>
      <c r="Q18" s="67"/>
      <c r="R18" s="66"/>
      <c r="S18" s="68"/>
      <c r="T18" s="69"/>
      <c r="U18" s="69"/>
      <c r="V18" s="69"/>
      <c r="W18" s="69"/>
      <c r="X18" s="69"/>
      <c r="Y18" s="69"/>
      <c r="Z18" s="70"/>
      <c r="AA18" s="10"/>
      <c r="AB18" s="15"/>
      <c r="AC18" s="34" t="s">
        <v>1</v>
      </c>
      <c r="AD18" s="35">
        <v>2018</v>
      </c>
    </row>
    <row r="19" spans="1:31" s="1" customFormat="1" x14ac:dyDescent="0.2">
      <c r="A19" s="68"/>
      <c r="B19" s="69"/>
      <c r="C19" s="65"/>
      <c r="D19" s="66"/>
      <c r="E19" s="75" t="s">
        <v>25</v>
      </c>
      <c r="F19" s="76"/>
      <c r="G19" s="75" t="s">
        <v>28</v>
      </c>
      <c r="H19" s="76"/>
      <c r="I19" s="65"/>
      <c r="J19" s="66"/>
      <c r="K19" s="65"/>
      <c r="L19" s="67"/>
      <c r="M19" s="67"/>
      <c r="N19" s="67"/>
      <c r="O19" s="67"/>
      <c r="P19" s="67"/>
      <c r="Q19" s="67"/>
      <c r="R19" s="66"/>
      <c r="S19" s="68"/>
      <c r="T19" s="69"/>
      <c r="U19" s="69"/>
      <c r="V19" s="69"/>
      <c r="W19" s="69"/>
      <c r="X19" s="69"/>
      <c r="Y19" s="69"/>
      <c r="Z19" s="70"/>
      <c r="AA19" s="10"/>
      <c r="AB19" s="15"/>
    </row>
    <row r="20" spans="1:31" s="1" customFormat="1" x14ac:dyDescent="0.2">
      <c r="A20" s="68"/>
      <c r="B20" s="69"/>
      <c r="C20" s="65"/>
      <c r="D20" s="66"/>
      <c r="E20" s="75" t="s">
        <v>26</v>
      </c>
      <c r="F20" s="76"/>
      <c r="G20" s="75" t="s">
        <v>29</v>
      </c>
      <c r="H20" s="76"/>
      <c r="I20" s="65"/>
      <c r="J20" s="66"/>
      <c r="K20" s="65"/>
      <c r="L20" s="67"/>
      <c r="M20" s="67"/>
      <c r="N20" s="67"/>
      <c r="O20" s="67"/>
      <c r="P20" s="67"/>
      <c r="Q20" s="67"/>
      <c r="R20" s="66"/>
      <c r="S20" s="68"/>
      <c r="T20" s="69"/>
      <c r="U20" s="69"/>
      <c r="V20" s="69"/>
      <c r="W20" s="69"/>
      <c r="X20" s="69"/>
      <c r="Y20" s="69"/>
      <c r="Z20" s="70"/>
      <c r="AA20" s="10"/>
      <c r="AB20" s="15"/>
      <c r="AC20" s="34" t="s">
        <v>2</v>
      </c>
      <c r="AD20" s="35">
        <v>9</v>
      </c>
    </row>
    <row r="21" spans="1:31" s="2" customFormat="1" ht="13.15" customHeight="1" x14ac:dyDescent="0.2">
      <c r="A21" s="77"/>
      <c r="B21" s="78"/>
      <c r="C21" s="80"/>
      <c r="D21" s="82"/>
      <c r="E21" s="96" t="s">
        <v>33</v>
      </c>
      <c r="F21" s="82"/>
      <c r="G21" s="96" t="s">
        <v>30</v>
      </c>
      <c r="H21" s="97"/>
      <c r="I21" s="96" t="s">
        <v>34</v>
      </c>
      <c r="J21" s="97"/>
      <c r="K21" s="96" t="s">
        <v>34</v>
      </c>
      <c r="L21" s="98"/>
      <c r="M21" s="98"/>
      <c r="N21" s="98"/>
      <c r="O21" s="98"/>
      <c r="P21" s="98"/>
      <c r="Q21" s="98"/>
      <c r="R21" s="97"/>
      <c r="S21" s="77"/>
      <c r="T21" s="78"/>
      <c r="U21" s="78"/>
      <c r="V21" s="78"/>
      <c r="W21" s="78"/>
      <c r="X21" s="78"/>
      <c r="Y21" s="78"/>
      <c r="Z21" s="79"/>
      <c r="AA21" s="10"/>
      <c r="AB21" s="1"/>
      <c r="AC21" s="1"/>
      <c r="AD21" s="1"/>
      <c r="AE21" s="1"/>
    </row>
    <row r="22" spans="1:31" s="1" customFormat="1" ht="18.75" x14ac:dyDescent="0.2">
      <c r="A22" s="20">
        <f>S16+1</f>
        <v>43352</v>
      </c>
      <c r="B22" s="21"/>
      <c r="C22" s="18">
        <f>A22+1</f>
        <v>43353</v>
      </c>
      <c r="D22" s="19"/>
      <c r="E22" s="18">
        <f>C22+1</f>
        <v>43354</v>
      </c>
      <c r="F22" s="19"/>
      <c r="G22" s="52">
        <f>E22+1</f>
        <v>43355</v>
      </c>
      <c r="H22" s="53" t="s">
        <v>35</v>
      </c>
      <c r="I22" s="18">
        <f>G22+1</f>
        <v>43356</v>
      </c>
      <c r="J22" s="19"/>
      <c r="K22" s="85">
        <f>I22+1</f>
        <v>43357</v>
      </c>
      <c r="L22" s="86"/>
      <c r="M22" s="87" t="s">
        <v>39</v>
      </c>
      <c r="N22" s="87"/>
      <c r="O22" s="87"/>
      <c r="P22" s="87"/>
      <c r="Q22" s="87"/>
      <c r="R22" s="88"/>
      <c r="S22" s="99">
        <f>K22+1</f>
        <v>43358</v>
      </c>
      <c r="T22" s="100"/>
      <c r="U22" s="83"/>
      <c r="V22" s="83"/>
      <c r="W22" s="83"/>
      <c r="X22" s="83"/>
      <c r="Y22" s="83"/>
      <c r="Z22" s="84"/>
      <c r="AA22" s="10"/>
      <c r="AB22" s="33" t="s">
        <v>8</v>
      </c>
      <c r="AC22" s="2"/>
      <c r="AD22" s="2"/>
      <c r="AE22" s="2"/>
    </row>
    <row r="23" spans="1:31" s="1" customFormat="1" x14ac:dyDescent="0.2">
      <c r="A23" s="68"/>
      <c r="B23" s="69"/>
      <c r="C23" s="65"/>
      <c r="D23" s="66"/>
      <c r="E23" s="65"/>
      <c r="F23" s="66"/>
      <c r="G23" s="75" t="s">
        <v>36</v>
      </c>
      <c r="H23" s="76"/>
      <c r="I23" s="75" t="s">
        <v>40</v>
      </c>
      <c r="J23" s="76"/>
      <c r="K23" s="75" t="s">
        <v>40</v>
      </c>
      <c r="L23" s="101"/>
      <c r="M23" s="101"/>
      <c r="N23" s="101"/>
      <c r="O23" s="101"/>
      <c r="P23" s="101"/>
      <c r="Q23" s="101"/>
      <c r="R23" s="76"/>
      <c r="S23" s="68"/>
      <c r="T23" s="69"/>
      <c r="U23" s="69"/>
      <c r="V23" s="69"/>
      <c r="W23" s="69"/>
      <c r="X23" s="69"/>
      <c r="Y23" s="69"/>
      <c r="Z23" s="70"/>
      <c r="AA23" s="10"/>
      <c r="AC23" s="14"/>
      <c r="AD23" s="15"/>
    </row>
    <row r="24" spans="1:31" s="1" customFormat="1" x14ac:dyDescent="0.2">
      <c r="A24" s="68"/>
      <c r="B24" s="69"/>
      <c r="C24" s="65"/>
      <c r="D24" s="66"/>
      <c r="E24" s="65"/>
      <c r="F24" s="66"/>
      <c r="G24" s="75" t="s">
        <v>37</v>
      </c>
      <c r="H24" s="76"/>
      <c r="I24" s="75" t="s">
        <v>39</v>
      </c>
      <c r="J24" s="76"/>
      <c r="K24" s="75" t="s">
        <v>41</v>
      </c>
      <c r="L24" s="101"/>
      <c r="M24" s="101"/>
      <c r="N24" s="101"/>
      <c r="O24" s="101"/>
      <c r="P24" s="101"/>
      <c r="Q24" s="101"/>
      <c r="R24" s="76"/>
      <c r="S24" s="68"/>
      <c r="T24" s="69"/>
      <c r="U24" s="69"/>
      <c r="V24" s="69"/>
      <c r="W24" s="69"/>
      <c r="X24" s="69"/>
      <c r="Y24" s="69"/>
      <c r="Z24" s="70"/>
      <c r="AA24" s="10"/>
      <c r="AB24" s="15"/>
      <c r="AC24" s="34" t="s">
        <v>3</v>
      </c>
      <c r="AD24" s="35">
        <v>1</v>
      </c>
      <c r="AE24" s="2"/>
    </row>
    <row r="25" spans="1:31" s="1" customFormat="1" x14ac:dyDescent="0.2">
      <c r="A25" s="68"/>
      <c r="B25" s="69"/>
      <c r="C25" s="65"/>
      <c r="D25" s="66"/>
      <c r="E25" s="65"/>
      <c r="F25" s="66"/>
      <c r="G25" s="75" t="s">
        <v>38</v>
      </c>
      <c r="H25" s="76"/>
      <c r="I25" s="75"/>
      <c r="J25" s="76"/>
      <c r="K25" s="75" t="s">
        <v>42</v>
      </c>
      <c r="L25" s="101"/>
      <c r="M25" s="101"/>
      <c r="N25" s="101"/>
      <c r="O25" s="101"/>
      <c r="P25" s="101"/>
      <c r="Q25" s="101"/>
      <c r="R25" s="76"/>
      <c r="S25" s="68"/>
      <c r="T25" s="69"/>
      <c r="U25" s="69"/>
      <c r="V25" s="69"/>
      <c r="W25" s="69"/>
      <c r="X25" s="69"/>
      <c r="Y25" s="69"/>
      <c r="Z25" s="70"/>
      <c r="AA25" s="10"/>
      <c r="AB25" s="15"/>
      <c r="AC25" s="14"/>
      <c r="AD25" s="15"/>
    </row>
    <row r="26" spans="1:31" s="1" customFormat="1" x14ac:dyDescent="0.2">
      <c r="A26" s="68"/>
      <c r="B26" s="69"/>
      <c r="C26" s="65"/>
      <c r="D26" s="66"/>
      <c r="E26" s="65"/>
      <c r="F26" s="66"/>
      <c r="G26" s="75" t="s">
        <v>39</v>
      </c>
      <c r="H26" s="76"/>
      <c r="I26" s="65"/>
      <c r="J26" s="66"/>
      <c r="K26" s="75" t="s">
        <v>33</v>
      </c>
      <c r="L26" s="67"/>
      <c r="M26" s="67"/>
      <c r="N26" s="67"/>
      <c r="O26" s="67"/>
      <c r="P26" s="67"/>
      <c r="Q26" s="67"/>
      <c r="R26" s="66"/>
      <c r="S26" s="68"/>
      <c r="T26" s="69"/>
      <c r="U26" s="69"/>
      <c r="V26" s="69"/>
      <c r="W26" s="69"/>
      <c r="X26" s="69"/>
      <c r="Y26" s="69"/>
      <c r="Z26" s="70"/>
      <c r="AA26" s="10"/>
      <c r="AD26" s="15"/>
    </row>
    <row r="27" spans="1:31" s="2" customFormat="1" x14ac:dyDescent="0.2">
      <c r="A27" s="77"/>
      <c r="B27" s="78"/>
      <c r="C27" s="96" t="s">
        <v>34</v>
      </c>
      <c r="D27" s="97"/>
      <c r="E27" s="96" t="s">
        <v>34</v>
      </c>
      <c r="F27" s="97"/>
      <c r="G27" s="96" t="s">
        <v>34</v>
      </c>
      <c r="H27" s="97"/>
      <c r="I27" s="96" t="s">
        <v>34</v>
      </c>
      <c r="J27" s="97"/>
      <c r="K27" s="96" t="s">
        <v>34</v>
      </c>
      <c r="L27" s="98"/>
      <c r="M27" s="98"/>
      <c r="N27" s="98"/>
      <c r="O27" s="98"/>
      <c r="P27" s="98"/>
      <c r="Q27" s="98"/>
      <c r="R27" s="97"/>
      <c r="S27" s="77"/>
      <c r="T27" s="78"/>
      <c r="U27" s="78"/>
      <c r="V27" s="78"/>
      <c r="W27" s="78"/>
      <c r="X27" s="78"/>
      <c r="Y27" s="78"/>
      <c r="Z27" s="79"/>
      <c r="AA27" s="10"/>
      <c r="AD27" s="15"/>
      <c r="AE27" s="1"/>
    </row>
    <row r="28" spans="1:31" s="1" customFormat="1" ht="18.75" x14ac:dyDescent="0.2">
      <c r="A28" s="20">
        <f>S22+1</f>
        <v>43359</v>
      </c>
      <c r="B28" s="21"/>
      <c r="C28" s="18">
        <f>A28+1</f>
        <v>43360</v>
      </c>
      <c r="D28" s="19"/>
      <c r="E28" s="52">
        <f>C28+1</f>
        <v>43361</v>
      </c>
      <c r="F28" s="53" t="s">
        <v>43</v>
      </c>
      <c r="G28" s="52">
        <f>E28+1</f>
        <v>43362</v>
      </c>
      <c r="H28" s="53" t="s">
        <v>35</v>
      </c>
      <c r="I28" s="18">
        <f>G28+1</f>
        <v>43363</v>
      </c>
      <c r="J28" s="19"/>
      <c r="K28" s="85">
        <f>I28+1</f>
        <v>43364</v>
      </c>
      <c r="L28" s="86"/>
      <c r="M28" s="94"/>
      <c r="N28" s="94"/>
      <c r="O28" s="94"/>
      <c r="P28" s="94"/>
      <c r="Q28" s="94"/>
      <c r="R28" s="95"/>
      <c r="S28" s="99">
        <f>K28+1</f>
        <v>43365</v>
      </c>
      <c r="T28" s="100"/>
      <c r="U28" s="83"/>
      <c r="V28" s="83"/>
      <c r="W28" s="83"/>
      <c r="X28" s="83"/>
      <c r="Y28" s="83"/>
      <c r="Z28" s="84"/>
      <c r="AA28" s="10"/>
      <c r="AB28" s="33" t="s">
        <v>9</v>
      </c>
      <c r="AC28" s="14"/>
      <c r="AD28" s="15"/>
    </row>
    <row r="29" spans="1:31" s="1" customFormat="1" x14ac:dyDescent="0.2">
      <c r="A29" s="68"/>
      <c r="B29" s="69"/>
      <c r="C29" s="75" t="s">
        <v>43</v>
      </c>
      <c r="D29" s="76"/>
      <c r="E29" s="75" t="s">
        <v>39</v>
      </c>
      <c r="F29" s="76"/>
      <c r="G29" s="75" t="s">
        <v>46</v>
      </c>
      <c r="H29" s="76"/>
      <c r="I29" s="65"/>
      <c r="J29" s="66"/>
      <c r="K29" s="75" t="s">
        <v>49</v>
      </c>
      <c r="L29" s="101"/>
      <c r="M29" s="101"/>
      <c r="N29" s="101"/>
      <c r="O29" s="101"/>
      <c r="P29" s="101"/>
      <c r="Q29" s="101"/>
      <c r="R29" s="76"/>
      <c r="S29" s="68"/>
      <c r="T29" s="69"/>
      <c r="U29" s="69"/>
      <c r="V29" s="69"/>
      <c r="W29" s="69"/>
      <c r="X29" s="69"/>
      <c r="Y29" s="69"/>
      <c r="Z29" s="70"/>
      <c r="AA29" s="10"/>
      <c r="AB29" s="14"/>
      <c r="AC29" s="36" t="s">
        <v>11</v>
      </c>
      <c r="AD29" s="15"/>
    </row>
    <row r="30" spans="1:31" s="1" customFormat="1" x14ac:dyDescent="0.2">
      <c r="A30" s="68"/>
      <c r="B30" s="69"/>
      <c r="C30" s="75" t="s">
        <v>39</v>
      </c>
      <c r="D30" s="76"/>
      <c r="E30" s="75" t="s">
        <v>44</v>
      </c>
      <c r="F30" s="76"/>
      <c r="G30" s="75" t="s">
        <v>47</v>
      </c>
      <c r="H30" s="76"/>
      <c r="I30" s="65"/>
      <c r="J30" s="66"/>
      <c r="K30" s="75" t="s">
        <v>33</v>
      </c>
      <c r="L30" s="101"/>
      <c r="M30" s="101"/>
      <c r="N30" s="101"/>
      <c r="O30" s="101"/>
      <c r="P30" s="101"/>
      <c r="Q30" s="101"/>
      <c r="R30" s="76"/>
      <c r="S30" s="68"/>
      <c r="T30" s="69"/>
      <c r="U30" s="69"/>
      <c r="V30" s="69"/>
      <c r="W30" s="69"/>
      <c r="X30" s="69"/>
      <c r="Y30" s="69"/>
      <c r="Z30" s="70"/>
      <c r="AA30" s="10"/>
      <c r="AB30" s="14"/>
      <c r="AC30" s="36" t="s">
        <v>12</v>
      </c>
      <c r="AD30" s="15"/>
      <c r="AE30" s="2"/>
    </row>
    <row r="31" spans="1:31" s="1" customFormat="1" x14ac:dyDescent="0.2">
      <c r="A31" s="68"/>
      <c r="B31" s="69"/>
      <c r="C31" s="75"/>
      <c r="D31" s="76"/>
      <c r="E31" s="75" t="s">
        <v>45</v>
      </c>
      <c r="F31" s="76"/>
      <c r="G31" s="75"/>
      <c r="H31" s="76"/>
      <c r="I31" s="65"/>
      <c r="J31" s="66"/>
      <c r="K31" s="65"/>
      <c r="L31" s="67"/>
      <c r="M31" s="67"/>
      <c r="N31" s="67"/>
      <c r="O31" s="67"/>
      <c r="P31" s="67"/>
      <c r="Q31" s="67"/>
      <c r="R31" s="66"/>
      <c r="S31" s="68"/>
      <c r="T31" s="69"/>
      <c r="U31" s="69"/>
      <c r="V31" s="69"/>
      <c r="W31" s="69"/>
      <c r="X31" s="69"/>
      <c r="Y31" s="69"/>
      <c r="Z31" s="70"/>
      <c r="AA31" s="10"/>
      <c r="AC31" s="14"/>
      <c r="AD31" s="15"/>
    </row>
    <row r="32" spans="1:31" s="1" customFormat="1" x14ac:dyDescent="0.2">
      <c r="A32" s="68"/>
      <c r="B32" s="69"/>
      <c r="C32" s="65"/>
      <c r="D32" s="66"/>
      <c r="E32" s="75"/>
      <c r="F32" s="76"/>
      <c r="G32" s="75" t="s">
        <v>48</v>
      </c>
      <c r="H32" s="76"/>
      <c r="I32" s="65"/>
      <c r="J32" s="66"/>
      <c r="K32" s="65"/>
      <c r="L32" s="67"/>
      <c r="M32" s="67"/>
      <c r="N32" s="67"/>
      <c r="O32" s="67"/>
      <c r="P32" s="67"/>
      <c r="Q32" s="67"/>
      <c r="R32" s="66"/>
      <c r="S32" s="68"/>
      <c r="T32" s="69"/>
      <c r="U32" s="69"/>
      <c r="V32" s="69"/>
      <c r="W32" s="69"/>
      <c r="X32" s="69"/>
      <c r="Y32" s="69"/>
      <c r="Z32" s="70"/>
      <c r="AA32" s="10"/>
      <c r="AD32" s="15"/>
    </row>
    <row r="33" spans="1:31" s="2" customFormat="1" x14ac:dyDescent="0.2">
      <c r="A33" s="77"/>
      <c r="B33" s="78"/>
      <c r="C33" s="80"/>
      <c r="D33" s="82"/>
      <c r="E33" s="96" t="s">
        <v>34</v>
      </c>
      <c r="F33" s="97"/>
      <c r="G33" s="80"/>
      <c r="H33" s="82"/>
      <c r="I33" s="80"/>
      <c r="J33" s="82"/>
      <c r="K33" s="80"/>
      <c r="L33" s="81"/>
      <c r="M33" s="81"/>
      <c r="N33" s="81"/>
      <c r="O33" s="81"/>
      <c r="P33" s="81"/>
      <c r="Q33" s="81"/>
      <c r="R33" s="82"/>
      <c r="S33" s="77"/>
      <c r="T33" s="78"/>
      <c r="U33" s="78"/>
      <c r="V33" s="78"/>
      <c r="W33" s="78"/>
      <c r="X33" s="78"/>
      <c r="Y33" s="78"/>
      <c r="Z33" s="79"/>
      <c r="AA33" s="10"/>
      <c r="AD33" s="1"/>
      <c r="AE33" s="1"/>
    </row>
    <row r="34" spans="1:31" s="1" customFormat="1" ht="18.75" x14ac:dyDescent="0.2">
      <c r="A34" s="20">
        <f>S28+1</f>
        <v>43366</v>
      </c>
      <c r="B34" s="21"/>
      <c r="C34" s="18">
        <f>A34+1</f>
        <v>43367</v>
      </c>
      <c r="D34" s="19"/>
      <c r="E34" s="18">
        <f>C34+1</f>
        <v>43368</v>
      </c>
      <c r="F34" s="19"/>
      <c r="G34" s="18">
        <f>E34+1</f>
        <v>43369</v>
      </c>
      <c r="H34" s="19"/>
      <c r="I34" s="18">
        <f>G34+1</f>
        <v>43370</v>
      </c>
      <c r="J34" s="19"/>
      <c r="K34" s="85">
        <f>I34+1</f>
        <v>43371</v>
      </c>
      <c r="L34" s="86"/>
      <c r="M34" s="87" t="s">
        <v>50</v>
      </c>
      <c r="N34" s="87"/>
      <c r="O34" s="87"/>
      <c r="P34" s="87"/>
      <c r="Q34" s="87"/>
      <c r="R34" s="88"/>
      <c r="S34" s="99">
        <f>K34+1</f>
        <v>43372</v>
      </c>
      <c r="T34" s="100"/>
      <c r="U34" s="83"/>
      <c r="V34" s="83"/>
      <c r="W34" s="83"/>
      <c r="X34" s="83"/>
      <c r="Y34" s="83"/>
      <c r="Z34" s="84"/>
      <c r="AA34" s="10"/>
      <c r="AB34" s="33" t="s">
        <v>10</v>
      </c>
      <c r="AC34" s="14"/>
    </row>
    <row r="35" spans="1:31" s="1" customFormat="1" x14ac:dyDescent="0.2">
      <c r="A35" s="68"/>
      <c r="B35" s="69"/>
      <c r="C35" s="65"/>
      <c r="D35" s="66"/>
      <c r="E35" s="65"/>
      <c r="F35" s="66"/>
      <c r="G35" s="65"/>
      <c r="H35" s="66"/>
      <c r="I35" s="65"/>
      <c r="J35" s="66"/>
      <c r="K35" s="75" t="s">
        <v>51</v>
      </c>
      <c r="L35" s="101"/>
      <c r="M35" s="101"/>
      <c r="N35" s="101"/>
      <c r="O35" s="101"/>
      <c r="P35" s="101"/>
      <c r="Q35" s="101"/>
      <c r="R35" s="76"/>
      <c r="S35" s="68"/>
      <c r="T35" s="69"/>
      <c r="U35" s="69"/>
      <c r="V35" s="69"/>
      <c r="W35" s="69"/>
      <c r="X35" s="69"/>
      <c r="Y35" s="69"/>
      <c r="Z35" s="70"/>
      <c r="AA35" s="10"/>
      <c r="AB35" s="15"/>
      <c r="AC35" s="36" t="s">
        <v>13</v>
      </c>
    </row>
    <row r="36" spans="1:31" s="1" customFormat="1" x14ac:dyDescent="0.2">
      <c r="A36" s="68"/>
      <c r="B36" s="69"/>
      <c r="C36" s="65"/>
      <c r="D36" s="66"/>
      <c r="E36" s="65"/>
      <c r="F36" s="66"/>
      <c r="G36" s="65"/>
      <c r="H36" s="66"/>
      <c r="I36" s="65"/>
      <c r="J36" s="66"/>
      <c r="K36" s="75"/>
      <c r="L36" s="101"/>
      <c r="M36" s="101"/>
      <c r="N36" s="101"/>
      <c r="O36" s="101"/>
      <c r="P36" s="101"/>
      <c r="Q36" s="101"/>
      <c r="R36" s="76"/>
      <c r="S36" s="68"/>
      <c r="T36" s="69"/>
      <c r="U36" s="69"/>
      <c r="V36" s="69"/>
      <c r="W36" s="69"/>
      <c r="X36" s="69"/>
      <c r="Y36" s="69"/>
      <c r="Z36" s="70"/>
      <c r="AA36" s="10"/>
      <c r="AC36" s="36" t="s">
        <v>14</v>
      </c>
    </row>
    <row r="37" spans="1:31" s="1" customFormat="1" x14ac:dyDescent="0.2">
      <c r="A37" s="68"/>
      <c r="B37" s="69"/>
      <c r="C37" s="65"/>
      <c r="D37" s="66"/>
      <c r="E37" s="65"/>
      <c r="F37" s="66"/>
      <c r="G37" s="65"/>
      <c r="H37" s="66"/>
      <c r="I37" s="65"/>
      <c r="J37" s="66"/>
      <c r="K37" s="75" t="s">
        <v>52</v>
      </c>
      <c r="L37" s="101"/>
      <c r="M37" s="101"/>
      <c r="N37" s="101"/>
      <c r="O37" s="101"/>
      <c r="P37" s="101"/>
      <c r="Q37" s="101"/>
      <c r="R37" s="76"/>
      <c r="S37" s="68"/>
      <c r="T37" s="69"/>
      <c r="U37" s="69"/>
      <c r="V37" s="69"/>
      <c r="W37" s="69"/>
      <c r="X37" s="69"/>
      <c r="Y37" s="69"/>
      <c r="Z37" s="70"/>
      <c r="AA37" s="10"/>
    </row>
    <row r="38" spans="1:31" s="1" customFormat="1" x14ac:dyDescent="0.2">
      <c r="A38" s="68"/>
      <c r="B38" s="69"/>
      <c r="C38" s="65"/>
      <c r="D38" s="66"/>
      <c r="E38" s="65"/>
      <c r="F38" s="66"/>
      <c r="G38" s="65"/>
      <c r="H38" s="66"/>
      <c r="I38" s="65"/>
      <c r="J38" s="66"/>
      <c r="K38" s="75"/>
      <c r="L38" s="101"/>
      <c r="M38" s="101"/>
      <c r="N38" s="101"/>
      <c r="O38" s="101"/>
      <c r="P38" s="101"/>
      <c r="Q38" s="101"/>
      <c r="R38" s="76"/>
      <c r="S38" s="68"/>
      <c r="T38" s="69"/>
      <c r="U38" s="69"/>
      <c r="V38" s="69"/>
      <c r="W38" s="69"/>
      <c r="X38" s="69"/>
      <c r="Y38" s="69"/>
      <c r="Z38" s="70"/>
      <c r="AA38" s="10"/>
    </row>
    <row r="39" spans="1:31" s="2" customFormat="1" x14ac:dyDescent="0.2">
      <c r="A39" s="77"/>
      <c r="B39" s="78"/>
      <c r="C39" s="80"/>
      <c r="D39" s="82"/>
      <c r="E39" s="80"/>
      <c r="F39" s="82"/>
      <c r="G39" s="80"/>
      <c r="H39" s="82"/>
      <c r="I39" s="80"/>
      <c r="J39" s="82"/>
      <c r="K39" s="80"/>
      <c r="L39" s="81"/>
      <c r="M39" s="81"/>
      <c r="N39" s="81"/>
      <c r="O39" s="81"/>
      <c r="P39" s="81"/>
      <c r="Q39" s="81"/>
      <c r="R39" s="82"/>
      <c r="S39" s="77"/>
      <c r="T39" s="78"/>
      <c r="U39" s="78"/>
      <c r="V39" s="78"/>
      <c r="W39" s="78"/>
      <c r="X39" s="78"/>
      <c r="Y39" s="78"/>
      <c r="Z39" s="79"/>
      <c r="AA39" s="10"/>
    </row>
    <row r="40" spans="1:31" ht="18.75" x14ac:dyDescent="0.2">
      <c r="A40" s="20">
        <f>S34+1</f>
        <v>43373</v>
      </c>
      <c r="B40" s="21"/>
      <c r="C40" s="18">
        <f>A40+1</f>
        <v>43374</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31" x14ac:dyDescent="0.2">
      <c r="A41" s="68"/>
      <c r="B41" s="69"/>
      <c r="C41" s="65"/>
      <c r="D41" s="66"/>
      <c r="E41" s="24"/>
      <c r="F41" s="8"/>
      <c r="G41" s="8"/>
      <c r="H41" s="8"/>
      <c r="I41" s="8"/>
      <c r="J41" s="8"/>
      <c r="K41" s="8"/>
      <c r="L41" s="8"/>
      <c r="M41" s="8"/>
      <c r="N41" s="8"/>
      <c r="O41" s="8"/>
      <c r="P41" s="8"/>
      <c r="Q41" s="8"/>
      <c r="R41" s="8"/>
      <c r="S41" s="8"/>
      <c r="T41" s="8"/>
      <c r="U41" s="8"/>
      <c r="V41" s="8"/>
      <c r="W41" s="8"/>
      <c r="X41" s="8"/>
      <c r="Y41" s="8"/>
      <c r="Z41" s="12"/>
      <c r="AA41" s="9"/>
    </row>
    <row r="42" spans="1:31" x14ac:dyDescent="0.2">
      <c r="A42" s="68"/>
      <c r="B42" s="69"/>
      <c r="C42" s="65"/>
      <c r="D42" s="66"/>
      <c r="E42" s="24"/>
      <c r="F42" s="8"/>
      <c r="G42" s="8"/>
      <c r="H42" s="8"/>
      <c r="I42" s="8"/>
      <c r="J42" s="8"/>
      <c r="K42" s="8"/>
      <c r="L42" s="8"/>
      <c r="M42" s="8"/>
      <c r="N42" s="8"/>
      <c r="O42" s="8"/>
      <c r="P42" s="8"/>
      <c r="Q42" s="8"/>
      <c r="R42" s="8"/>
      <c r="S42" s="8"/>
      <c r="T42" s="8"/>
      <c r="U42" s="8"/>
      <c r="V42" s="8"/>
      <c r="W42" s="8"/>
      <c r="X42" s="8"/>
      <c r="Y42" s="8"/>
      <c r="Z42" s="11"/>
      <c r="AA42" s="9"/>
    </row>
    <row r="43" spans="1:31" x14ac:dyDescent="0.2">
      <c r="A43" s="68"/>
      <c r="B43" s="69"/>
      <c r="C43" s="65"/>
      <c r="D43" s="66"/>
      <c r="E43" s="24"/>
      <c r="F43" s="8"/>
      <c r="G43" s="8"/>
      <c r="H43" s="8"/>
      <c r="I43" s="8"/>
      <c r="J43" s="8"/>
      <c r="K43" s="8"/>
      <c r="L43" s="8"/>
      <c r="M43" s="8"/>
      <c r="N43" s="8"/>
      <c r="O43" s="8"/>
      <c r="P43" s="8"/>
      <c r="Q43" s="8"/>
      <c r="R43" s="8"/>
      <c r="S43" s="8"/>
      <c r="T43" s="8"/>
      <c r="U43" s="8"/>
      <c r="V43" s="8"/>
      <c r="W43" s="8"/>
      <c r="X43" s="8"/>
      <c r="Y43" s="8"/>
      <c r="Z43" s="11"/>
      <c r="AA43" s="9"/>
    </row>
    <row r="44" spans="1:31" x14ac:dyDescent="0.2">
      <c r="A44" s="68"/>
      <c r="B44" s="69"/>
      <c r="C44" s="65"/>
      <c r="D44" s="66"/>
      <c r="E44" s="24"/>
      <c r="F44" s="8"/>
      <c r="G44" s="8"/>
      <c r="H44" s="8"/>
      <c r="I44" s="8"/>
      <c r="J44" s="8"/>
      <c r="K44" s="73" t="s">
        <v>5</v>
      </c>
      <c r="L44" s="73"/>
      <c r="M44" s="73"/>
      <c r="N44" s="73"/>
      <c r="O44" s="73"/>
      <c r="P44" s="73"/>
      <c r="Q44" s="73"/>
      <c r="R44" s="73"/>
      <c r="S44" s="73"/>
      <c r="T44" s="73"/>
      <c r="U44" s="73"/>
      <c r="V44" s="73"/>
      <c r="W44" s="73"/>
      <c r="X44" s="73"/>
      <c r="Y44" s="73"/>
      <c r="Z44" s="74"/>
      <c r="AA44" s="9"/>
    </row>
    <row r="45" spans="1:31" s="1" customFormat="1" x14ac:dyDescent="0.2">
      <c r="A45" s="77"/>
      <c r="B45" s="78"/>
      <c r="C45" s="80"/>
      <c r="D45" s="82"/>
      <c r="E45" s="25"/>
      <c r="F45" s="26"/>
      <c r="G45" s="26"/>
      <c r="H45" s="26"/>
      <c r="I45" s="26"/>
      <c r="J45" s="26"/>
      <c r="K45" s="71" t="s">
        <v>4</v>
      </c>
      <c r="L45" s="71"/>
      <c r="M45" s="71"/>
      <c r="N45" s="71"/>
      <c r="O45" s="71"/>
      <c r="P45" s="71"/>
      <c r="Q45" s="71"/>
      <c r="R45" s="71"/>
      <c r="S45" s="71"/>
      <c r="T45" s="71"/>
      <c r="U45" s="71"/>
      <c r="V45" s="71"/>
      <c r="W45" s="71"/>
      <c r="X45" s="71"/>
      <c r="Y45" s="71"/>
      <c r="Z45" s="72"/>
      <c r="AA45" s="10"/>
    </row>
  </sheetData>
  <mergeCells count="21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 ref="I39:J39"/>
    <mergeCell ref="I15:J15"/>
    <mergeCell ref="I17:J17"/>
    <mergeCell ref="I18:J18"/>
    <mergeCell ref="I19:J19"/>
    <mergeCell ref="I20:J20"/>
    <mergeCell ref="I21:J21"/>
    <mergeCell ref="I23:J23"/>
    <mergeCell ref="I24:J24"/>
    <mergeCell ref="I25:J25"/>
    <mergeCell ref="I35:J35"/>
    <mergeCell ref="I36:J36"/>
    <mergeCell ref="I37:J37"/>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A43:B43"/>
    <mergeCell ref="C43:D43"/>
    <mergeCell ref="A44:B44"/>
    <mergeCell ref="C44:D44"/>
    <mergeCell ref="A45:B45"/>
    <mergeCell ref="C45:D45"/>
    <mergeCell ref="A41:B41"/>
    <mergeCell ref="C41:D41"/>
    <mergeCell ref="A42:B42"/>
    <mergeCell ref="C42:D4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29:B29"/>
    <mergeCell ref="C29:D29"/>
    <mergeCell ref="E29:F29"/>
    <mergeCell ref="G29:H29"/>
    <mergeCell ref="K29:R29"/>
    <mergeCell ref="I29:J29"/>
    <mergeCell ref="I30:J30"/>
    <mergeCell ref="A27:B27"/>
    <mergeCell ref="C27:D27"/>
    <mergeCell ref="E27:F27"/>
    <mergeCell ref="G27:H27"/>
    <mergeCell ref="K27:R27"/>
    <mergeCell ref="M28:R28"/>
    <mergeCell ref="A26:B26"/>
    <mergeCell ref="C26:D26"/>
    <mergeCell ref="E26:F26"/>
    <mergeCell ref="G26:H26"/>
    <mergeCell ref="K26:R26"/>
    <mergeCell ref="I26:J26"/>
    <mergeCell ref="I27:J27"/>
    <mergeCell ref="A25:B25"/>
    <mergeCell ref="C25:D25"/>
    <mergeCell ref="E25:F25"/>
    <mergeCell ref="G25:H25"/>
    <mergeCell ref="K25:R25"/>
    <mergeCell ref="A24:B24"/>
    <mergeCell ref="C24:D24"/>
    <mergeCell ref="E24:F24"/>
    <mergeCell ref="G24:H24"/>
    <mergeCell ref="K24:R24"/>
    <mergeCell ref="A23:B23"/>
    <mergeCell ref="C23:D23"/>
    <mergeCell ref="E23:F23"/>
    <mergeCell ref="G23:H23"/>
    <mergeCell ref="K23:R23"/>
    <mergeCell ref="A21:B21"/>
    <mergeCell ref="C21:D21"/>
    <mergeCell ref="E21:F21"/>
    <mergeCell ref="G21:H21"/>
    <mergeCell ref="K21:R21"/>
    <mergeCell ref="S22:T22"/>
    <mergeCell ref="U22:Z22"/>
    <mergeCell ref="M22:R22"/>
    <mergeCell ref="A20:B20"/>
    <mergeCell ref="C20:D20"/>
    <mergeCell ref="E20:F20"/>
    <mergeCell ref="G20:H20"/>
    <mergeCell ref="K20:R2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K45" r:id="rId1"/>
    <hyperlink ref="K44:Z44" r:id="rId2" display="Calendar Templates by Vertex42"/>
    <hyperlink ref="K45:Z45" r:id="rId3" display="https://www.vertex42.com/calendars/"/>
    <hyperlink ref="AB10" r:id="rId4"/>
    <hyperlink ref="AB9" r:id="rId5" display="Calendar Templates by Vertex42.com"/>
    <hyperlink ref="AB10:AE10" r:id="rId6" display="https://www.vertex42.com/calendars/"/>
    <hyperlink ref="AB9:AE9" r:id="rId7" display="CALENDAR TEMPLATES by Vertex42.com"/>
  </hyperlinks>
  <printOptions horizontalCentered="1"/>
  <pageMargins left="0.5" right="0.5" top="0.25" bottom="0.25" header="0.25" footer="0.25"/>
  <pageSetup scale="99" orientation="landscape"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9">
        <f>DATE('1'!AD18,'1'!AD20+9,1)</f>
        <v>43617</v>
      </c>
      <c r="B1" s="89"/>
      <c r="C1" s="89"/>
      <c r="D1" s="89"/>
      <c r="E1" s="89"/>
      <c r="F1" s="89"/>
      <c r="G1" s="89"/>
      <c r="H1" s="89"/>
      <c r="I1" s="17"/>
      <c r="J1" s="17"/>
      <c r="K1" s="92">
        <f>DATE(YEAR(A1),MONTH(A1)-1,1)</f>
        <v>43586</v>
      </c>
      <c r="L1" s="92"/>
      <c r="M1" s="92"/>
      <c r="N1" s="92"/>
      <c r="O1" s="92"/>
      <c r="P1" s="92"/>
      <c r="Q1" s="92"/>
      <c r="R1" s="3"/>
      <c r="S1" s="92">
        <f>DATE(YEAR(A1),MONTH(A1)+1,1)</f>
        <v>43647</v>
      </c>
      <c r="T1" s="92"/>
      <c r="U1" s="92"/>
      <c r="V1" s="92"/>
      <c r="W1" s="92"/>
      <c r="X1" s="92"/>
      <c r="Y1" s="92"/>
      <c r="Z1" s="3"/>
      <c r="AA1" s="3"/>
    </row>
    <row r="2" spans="1:27" s="4" customFormat="1" ht="11.25" customHeight="1" x14ac:dyDescent="0.2">
      <c r="A2" s="89"/>
      <c r="B2" s="89"/>
      <c r="C2" s="89"/>
      <c r="D2" s="89"/>
      <c r="E2" s="89"/>
      <c r="F2" s="89"/>
      <c r="G2" s="89"/>
      <c r="H2" s="8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89"/>
      <c r="B3" s="89"/>
      <c r="C3" s="89"/>
      <c r="D3" s="89"/>
      <c r="E3" s="89"/>
      <c r="F3" s="89"/>
      <c r="G3" s="89"/>
      <c r="H3" s="8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f t="shared" si="0"/>
        <v>43586</v>
      </c>
      <c r="O3" s="28">
        <f t="shared" si="0"/>
        <v>43587</v>
      </c>
      <c r="P3" s="28">
        <f t="shared" si="0"/>
        <v>43588</v>
      </c>
      <c r="Q3" s="28">
        <f t="shared" si="0"/>
        <v>43589</v>
      </c>
      <c r="R3" s="3"/>
      <c r="S3" s="28" t="str">
        <f t="shared" ref="S3:Y8" si="1">IF(MONTH($S$1)&lt;&gt;MONTH($S$1-(WEEKDAY($S$1,1)-(start_day-1))-IF((WEEKDAY($S$1,1)-(start_day-1))&lt;=0,7,0)+(ROW(S3)-ROW($S$3))*7+(COLUMN(S3)-COLUMN($S$3)+1)),"",$S$1-(WEEKDAY($S$1,1)-(start_day-1))-IF((WEEKDAY($S$1,1)-(start_day-1))&lt;=0,7,0)+(ROW(S3)-ROW($S$3))*7+(COLUMN(S3)-COLUMN($S$3)+1))</f>
        <v/>
      </c>
      <c r="T3" s="28">
        <f t="shared" si="1"/>
        <v>43647</v>
      </c>
      <c r="U3" s="28">
        <f t="shared" si="1"/>
        <v>43648</v>
      </c>
      <c r="V3" s="28">
        <f t="shared" si="1"/>
        <v>43649</v>
      </c>
      <c r="W3" s="28">
        <f t="shared" si="1"/>
        <v>43650</v>
      </c>
      <c r="X3" s="28">
        <f t="shared" si="1"/>
        <v>43651</v>
      </c>
      <c r="Y3" s="28">
        <f t="shared" si="1"/>
        <v>43652</v>
      </c>
      <c r="Z3" s="5"/>
      <c r="AA3" s="5"/>
    </row>
    <row r="4" spans="1:27" s="6" customFormat="1" ht="9" customHeight="1" x14ac:dyDescent="0.2">
      <c r="A4" s="89"/>
      <c r="B4" s="89"/>
      <c r="C4" s="89"/>
      <c r="D4" s="89"/>
      <c r="E4" s="89"/>
      <c r="F4" s="89"/>
      <c r="G4" s="89"/>
      <c r="H4" s="89"/>
      <c r="I4" s="17"/>
      <c r="J4" s="17"/>
      <c r="K4" s="28">
        <f t="shared" si="0"/>
        <v>43590</v>
      </c>
      <c r="L4" s="28">
        <f t="shared" si="0"/>
        <v>43591</v>
      </c>
      <c r="M4" s="28">
        <f t="shared" si="0"/>
        <v>43592</v>
      </c>
      <c r="N4" s="28">
        <f t="shared" si="0"/>
        <v>43593</v>
      </c>
      <c r="O4" s="28">
        <f t="shared" si="0"/>
        <v>43594</v>
      </c>
      <c r="P4" s="28">
        <f t="shared" si="0"/>
        <v>43595</v>
      </c>
      <c r="Q4" s="28">
        <f t="shared" si="0"/>
        <v>43596</v>
      </c>
      <c r="R4" s="3"/>
      <c r="S4" s="28">
        <f t="shared" si="1"/>
        <v>43653</v>
      </c>
      <c r="T4" s="28">
        <f t="shared" si="1"/>
        <v>43654</v>
      </c>
      <c r="U4" s="28">
        <f t="shared" si="1"/>
        <v>43655</v>
      </c>
      <c r="V4" s="28">
        <f t="shared" si="1"/>
        <v>43656</v>
      </c>
      <c r="W4" s="28">
        <f t="shared" si="1"/>
        <v>43657</v>
      </c>
      <c r="X4" s="28">
        <f t="shared" si="1"/>
        <v>43658</v>
      </c>
      <c r="Y4" s="28">
        <f t="shared" si="1"/>
        <v>43659</v>
      </c>
      <c r="Z4" s="5"/>
      <c r="AA4" s="5"/>
    </row>
    <row r="5" spans="1:27" s="6" customFormat="1" ht="9" customHeight="1" x14ac:dyDescent="0.2">
      <c r="A5" s="89"/>
      <c r="B5" s="89"/>
      <c r="C5" s="89"/>
      <c r="D5" s="89"/>
      <c r="E5" s="89"/>
      <c r="F5" s="89"/>
      <c r="G5" s="89"/>
      <c r="H5" s="89"/>
      <c r="I5" s="17"/>
      <c r="J5" s="17"/>
      <c r="K5" s="28">
        <f t="shared" si="0"/>
        <v>43597</v>
      </c>
      <c r="L5" s="28">
        <f t="shared" si="0"/>
        <v>43598</v>
      </c>
      <c r="M5" s="28">
        <f t="shared" si="0"/>
        <v>43599</v>
      </c>
      <c r="N5" s="28">
        <f t="shared" si="0"/>
        <v>43600</v>
      </c>
      <c r="O5" s="28">
        <f t="shared" si="0"/>
        <v>43601</v>
      </c>
      <c r="P5" s="28">
        <f t="shared" si="0"/>
        <v>43602</v>
      </c>
      <c r="Q5" s="28">
        <f t="shared" si="0"/>
        <v>43603</v>
      </c>
      <c r="R5" s="3"/>
      <c r="S5" s="28">
        <f t="shared" si="1"/>
        <v>43660</v>
      </c>
      <c r="T5" s="28">
        <f t="shared" si="1"/>
        <v>43661</v>
      </c>
      <c r="U5" s="28">
        <f t="shared" si="1"/>
        <v>43662</v>
      </c>
      <c r="V5" s="28">
        <f t="shared" si="1"/>
        <v>43663</v>
      </c>
      <c r="W5" s="28">
        <f t="shared" si="1"/>
        <v>43664</v>
      </c>
      <c r="X5" s="28">
        <f t="shared" si="1"/>
        <v>43665</v>
      </c>
      <c r="Y5" s="28">
        <f t="shared" si="1"/>
        <v>43666</v>
      </c>
      <c r="Z5" s="5"/>
      <c r="AA5" s="5"/>
    </row>
    <row r="6" spans="1:27" s="6" customFormat="1" ht="9" customHeight="1" x14ac:dyDescent="0.2">
      <c r="A6" s="89"/>
      <c r="B6" s="89"/>
      <c r="C6" s="89"/>
      <c r="D6" s="89"/>
      <c r="E6" s="89"/>
      <c r="F6" s="89"/>
      <c r="G6" s="89"/>
      <c r="H6" s="89"/>
      <c r="I6" s="17"/>
      <c r="J6" s="17"/>
      <c r="K6" s="28">
        <f t="shared" si="0"/>
        <v>43604</v>
      </c>
      <c r="L6" s="28">
        <f t="shared" si="0"/>
        <v>43605</v>
      </c>
      <c r="M6" s="28">
        <f t="shared" si="0"/>
        <v>43606</v>
      </c>
      <c r="N6" s="28">
        <f t="shared" si="0"/>
        <v>43607</v>
      </c>
      <c r="O6" s="28">
        <f t="shared" si="0"/>
        <v>43608</v>
      </c>
      <c r="P6" s="28">
        <f t="shared" si="0"/>
        <v>43609</v>
      </c>
      <c r="Q6" s="28">
        <f t="shared" si="0"/>
        <v>43610</v>
      </c>
      <c r="R6" s="3"/>
      <c r="S6" s="28">
        <f t="shared" si="1"/>
        <v>43667</v>
      </c>
      <c r="T6" s="28">
        <f t="shared" si="1"/>
        <v>43668</v>
      </c>
      <c r="U6" s="28">
        <f t="shared" si="1"/>
        <v>43669</v>
      </c>
      <c r="V6" s="28">
        <f t="shared" si="1"/>
        <v>43670</v>
      </c>
      <c r="W6" s="28">
        <f t="shared" si="1"/>
        <v>43671</v>
      </c>
      <c r="X6" s="28">
        <f t="shared" si="1"/>
        <v>43672</v>
      </c>
      <c r="Y6" s="28">
        <f t="shared" si="1"/>
        <v>43673</v>
      </c>
      <c r="Z6" s="5"/>
      <c r="AA6" s="5"/>
    </row>
    <row r="7" spans="1:27" s="6" customFormat="1" ht="9" customHeight="1" x14ac:dyDescent="0.2">
      <c r="A7" s="89"/>
      <c r="B7" s="89"/>
      <c r="C7" s="89"/>
      <c r="D7" s="89"/>
      <c r="E7" s="89"/>
      <c r="F7" s="89"/>
      <c r="G7" s="89"/>
      <c r="H7" s="89"/>
      <c r="I7" s="17"/>
      <c r="J7" s="17"/>
      <c r="K7" s="28">
        <f t="shared" si="0"/>
        <v>43611</v>
      </c>
      <c r="L7" s="28">
        <f t="shared" si="0"/>
        <v>43612</v>
      </c>
      <c r="M7" s="28">
        <f t="shared" si="0"/>
        <v>43613</v>
      </c>
      <c r="N7" s="28">
        <f t="shared" si="0"/>
        <v>43614</v>
      </c>
      <c r="O7" s="28">
        <f t="shared" si="0"/>
        <v>43615</v>
      </c>
      <c r="P7" s="28">
        <f t="shared" si="0"/>
        <v>43616</v>
      </c>
      <c r="Q7" s="28" t="str">
        <f t="shared" si="0"/>
        <v/>
      </c>
      <c r="R7" s="3"/>
      <c r="S7" s="28">
        <f t="shared" si="1"/>
        <v>43674</v>
      </c>
      <c r="T7" s="28">
        <f t="shared" si="1"/>
        <v>43675</v>
      </c>
      <c r="U7" s="28">
        <f t="shared" si="1"/>
        <v>43676</v>
      </c>
      <c r="V7" s="28">
        <f t="shared" si="1"/>
        <v>43677</v>
      </c>
      <c r="W7" s="28" t="str">
        <f t="shared" si="1"/>
        <v/>
      </c>
      <c r="X7" s="28" t="str">
        <f t="shared" si="1"/>
        <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90">
        <f>A10</f>
        <v>43611</v>
      </c>
      <c r="B9" s="91"/>
      <c r="C9" s="91">
        <f>C10</f>
        <v>43612</v>
      </c>
      <c r="D9" s="91"/>
      <c r="E9" s="91">
        <f>E10</f>
        <v>43613</v>
      </c>
      <c r="F9" s="91"/>
      <c r="G9" s="91">
        <f>G10</f>
        <v>43614</v>
      </c>
      <c r="H9" s="91"/>
      <c r="I9" s="91">
        <f>I10</f>
        <v>43615</v>
      </c>
      <c r="J9" s="91"/>
      <c r="K9" s="91">
        <f>K10</f>
        <v>43616</v>
      </c>
      <c r="L9" s="91"/>
      <c r="M9" s="91"/>
      <c r="N9" s="91"/>
      <c r="O9" s="91"/>
      <c r="P9" s="91"/>
      <c r="Q9" s="91"/>
      <c r="R9" s="91"/>
      <c r="S9" s="91">
        <f>S10</f>
        <v>43617</v>
      </c>
      <c r="T9" s="91"/>
      <c r="U9" s="91"/>
      <c r="V9" s="91"/>
      <c r="W9" s="91"/>
      <c r="X9" s="91"/>
      <c r="Y9" s="91"/>
      <c r="Z9" s="93"/>
    </row>
    <row r="10" spans="1:27" s="1" customFormat="1" ht="18.75" x14ac:dyDescent="0.2">
      <c r="A10" s="20">
        <f>$A$1-(WEEKDAY($A$1,1)-(start_day-1))-IF((WEEKDAY($A$1,1)-(start_day-1))&lt;=0,7,0)+1</f>
        <v>43611</v>
      </c>
      <c r="B10" s="21"/>
      <c r="C10" s="18">
        <f>A10+1</f>
        <v>43612</v>
      </c>
      <c r="D10" s="19"/>
      <c r="E10" s="18">
        <f>C10+1</f>
        <v>43613</v>
      </c>
      <c r="F10" s="19"/>
      <c r="G10" s="18">
        <f>E10+1</f>
        <v>43614</v>
      </c>
      <c r="H10" s="19"/>
      <c r="I10" s="18">
        <f>G10+1</f>
        <v>43615</v>
      </c>
      <c r="J10" s="19"/>
      <c r="K10" s="85">
        <f>I10+1</f>
        <v>43616</v>
      </c>
      <c r="L10" s="86"/>
      <c r="M10" s="94"/>
      <c r="N10" s="94"/>
      <c r="O10" s="94"/>
      <c r="P10" s="94"/>
      <c r="Q10" s="94"/>
      <c r="R10" s="95"/>
      <c r="S10" s="99">
        <f>K10+1</f>
        <v>43617</v>
      </c>
      <c r="T10" s="100"/>
      <c r="U10" s="83"/>
      <c r="V10" s="83"/>
      <c r="W10" s="83"/>
      <c r="X10" s="83"/>
      <c r="Y10" s="83"/>
      <c r="Z10" s="84"/>
      <c r="AA10" s="10"/>
    </row>
    <row r="11" spans="1:27" s="1" customFormat="1" x14ac:dyDescent="0.2">
      <c r="A11" s="68"/>
      <c r="B11" s="69"/>
      <c r="C11" s="65"/>
      <c r="D11" s="66"/>
      <c r="E11" s="65"/>
      <c r="F11" s="66"/>
      <c r="G11" s="65"/>
      <c r="H11" s="66"/>
      <c r="I11" s="65"/>
      <c r="J11" s="66"/>
      <c r="K11" s="65"/>
      <c r="L11" s="67"/>
      <c r="M11" s="67"/>
      <c r="N11" s="67"/>
      <c r="O11" s="67"/>
      <c r="P11" s="67"/>
      <c r="Q11" s="67"/>
      <c r="R11" s="66"/>
      <c r="S11" s="68"/>
      <c r="T11" s="69"/>
      <c r="U11" s="69"/>
      <c r="V11" s="69"/>
      <c r="W11" s="69"/>
      <c r="X11" s="69"/>
      <c r="Y11" s="69"/>
      <c r="Z11" s="70"/>
      <c r="AA11" s="10"/>
    </row>
    <row r="12" spans="1:27" s="1" customFormat="1" x14ac:dyDescent="0.2">
      <c r="A12" s="68"/>
      <c r="B12" s="69"/>
      <c r="C12" s="65"/>
      <c r="D12" s="66"/>
      <c r="E12" s="65"/>
      <c r="F12" s="66"/>
      <c r="G12" s="65"/>
      <c r="H12" s="66"/>
      <c r="I12" s="65"/>
      <c r="J12" s="66"/>
      <c r="K12" s="65"/>
      <c r="L12" s="67"/>
      <c r="M12" s="67"/>
      <c r="N12" s="67"/>
      <c r="O12" s="67"/>
      <c r="P12" s="67"/>
      <c r="Q12" s="67"/>
      <c r="R12" s="66"/>
      <c r="S12" s="68"/>
      <c r="T12" s="69"/>
      <c r="U12" s="69"/>
      <c r="V12" s="69"/>
      <c r="W12" s="69"/>
      <c r="X12" s="69"/>
      <c r="Y12" s="69"/>
      <c r="Z12" s="70"/>
      <c r="AA12" s="10"/>
    </row>
    <row r="13" spans="1:27" s="1" customFormat="1" x14ac:dyDescent="0.2">
      <c r="A13" s="68"/>
      <c r="B13" s="69"/>
      <c r="C13" s="65"/>
      <c r="D13" s="66"/>
      <c r="E13" s="65"/>
      <c r="F13" s="66"/>
      <c r="G13" s="65"/>
      <c r="H13" s="66"/>
      <c r="I13" s="65"/>
      <c r="J13" s="66"/>
      <c r="K13" s="65"/>
      <c r="L13" s="67"/>
      <c r="M13" s="67"/>
      <c r="N13" s="67"/>
      <c r="O13" s="67"/>
      <c r="P13" s="67"/>
      <c r="Q13" s="67"/>
      <c r="R13" s="66"/>
      <c r="S13" s="68"/>
      <c r="T13" s="69"/>
      <c r="U13" s="69"/>
      <c r="V13" s="69"/>
      <c r="W13" s="69"/>
      <c r="X13" s="69"/>
      <c r="Y13" s="69"/>
      <c r="Z13" s="70"/>
      <c r="AA13" s="10"/>
    </row>
    <row r="14" spans="1:27" s="1" customFormat="1" x14ac:dyDescent="0.2">
      <c r="A14" s="68"/>
      <c r="B14" s="69"/>
      <c r="C14" s="65"/>
      <c r="D14" s="66"/>
      <c r="E14" s="65"/>
      <c r="F14" s="66"/>
      <c r="G14" s="65"/>
      <c r="H14" s="66"/>
      <c r="I14" s="65"/>
      <c r="J14" s="66"/>
      <c r="K14" s="65"/>
      <c r="L14" s="67"/>
      <c r="M14" s="67"/>
      <c r="N14" s="67"/>
      <c r="O14" s="67"/>
      <c r="P14" s="67"/>
      <c r="Q14" s="67"/>
      <c r="R14" s="66"/>
      <c r="S14" s="68"/>
      <c r="T14" s="69"/>
      <c r="U14" s="69"/>
      <c r="V14" s="69"/>
      <c r="W14" s="69"/>
      <c r="X14" s="69"/>
      <c r="Y14" s="69"/>
      <c r="Z14" s="70"/>
      <c r="AA14" s="10"/>
    </row>
    <row r="15" spans="1:27" s="2" customFormat="1" ht="13.15" customHeight="1" x14ac:dyDescent="0.2">
      <c r="A15" s="77"/>
      <c r="B15" s="78"/>
      <c r="C15" s="80"/>
      <c r="D15" s="82"/>
      <c r="E15" s="80"/>
      <c r="F15" s="82"/>
      <c r="G15" s="80"/>
      <c r="H15" s="82"/>
      <c r="I15" s="80"/>
      <c r="J15" s="82"/>
      <c r="K15" s="80"/>
      <c r="L15" s="81"/>
      <c r="M15" s="81"/>
      <c r="N15" s="81"/>
      <c r="O15" s="81"/>
      <c r="P15" s="81"/>
      <c r="Q15" s="81"/>
      <c r="R15" s="82"/>
      <c r="S15" s="77"/>
      <c r="T15" s="78"/>
      <c r="U15" s="78"/>
      <c r="V15" s="78"/>
      <c r="W15" s="78"/>
      <c r="X15" s="78"/>
      <c r="Y15" s="78"/>
      <c r="Z15" s="79"/>
      <c r="AA15" s="10"/>
    </row>
    <row r="16" spans="1:27" s="1" customFormat="1" ht="18.75" x14ac:dyDescent="0.2">
      <c r="A16" s="20">
        <f>S10+1</f>
        <v>43618</v>
      </c>
      <c r="B16" s="21"/>
      <c r="C16" s="18">
        <f>A16+1</f>
        <v>43619</v>
      </c>
      <c r="D16" s="19"/>
      <c r="E16" s="18">
        <f>C16+1</f>
        <v>43620</v>
      </c>
      <c r="F16" s="19"/>
      <c r="G16" s="18">
        <f>E16+1</f>
        <v>43621</v>
      </c>
      <c r="H16" s="19"/>
      <c r="I16" s="18">
        <f>G16+1</f>
        <v>43622</v>
      </c>
      <c r="J16" s="19"/>
      <c r="K16" s="85">
        <f>I16+1</f>
        <v>43623</v>
      </c>
      <c r="L16" s="86"/>
      <c r="M16" s="94"/>
      <c r="N16" s="94"/>
      <c r="O16" s="94"/>
      <c r="P16" s="94"/>
      <c r="Q16" s="94"/>
      <c r="R16" s="95"/>
      <c r="S16" s="99">
        <f>K16+1</f>
        <v>43624</v>
      </c>
      <c r="T16" s="100"/>
      <c r="U16" s="83"/>
      <c r="V16" s="83"/>
      <c r="W16" s="83"/>
      <c r="X16" s="83"/>
      <c r="Y16" s="83"/>
      <c r="Z16" s="84"/>
      <c r="AA16" s="10"/>
    </row>
    <row r="17" spans="1:27" s="1" customFormat="1" x14ac:dyDescent="0.2">
      <c r="A17" s="68"/>
      <c r="B17" s="69"/>
      <c r="C17" s="65"/>
      <c r="D17" s="66"/>
      <c r="E17" s="65"/>
      <c r="F17" s="66"/>
      <c r="G17" s="65"/>
      <c r="H17" s="66"/>
      <c r="I17" s="65"/>
      <c r="J17" s="66"/>
      <c r="K17" s="65"/>
      <c r="L17" s="67"/>
      <c r="M17" s="67"/>
      <c r="N17" s="67"/>
      <c r="O17" s="67"/>
      <c r="P17" s="67"/>
      <c r="Q17" s="67"/>
      <c r="R17" s="66"/>
      <c r="S17" s="68"/>
      <c r="T17" s="69"/>
      <c r="U17" s="69"/>
      <c r="V17" s="69"/>
      <c r="W17" s="69"/>
      <c r="X17" s="69"/>
      <c r="Y17" s="69"/>
      <c r="Z17" s="70"/>
      <c r="AA17" s="10"/>
    </row>
    <row r="18" spans="1:27" s="1" customFormat="1" x14ac:dyDescent="0.2">
      <c r="A18" s="68"/>
      <c r="B18" s="69"/>
      <c r="C18" s="65"/>
      <c r="D18" s="66"/>
      <c r="E18" s="65"/>
      <c r="F18" s="66"/>
      <c r="G18" s="65"/>
      <c r="H18" s="66"/>
      <c r="I18" s="65"/>
      <c r="J18" s="66"/>
      <c r="K18" s="65"/>
      <c r="L18" s="67"/>
      <c r="M18" s="67"/>
      <c r="N18" s="67"/>
      <c r="O18" s="67"/>
      <c r="P18" s="67"/>
      <c r="Q18" s="67"/>
      <c r="R18" s="66"/>
      <c r="S18" s="68"/>
      <c r="T18" s="69"/>
      <c r="U18" s="69"/>
      <c r="V18" s="69"/>
      <c r="W18" s="69"/>
      <c r="X18" s="69"/>
      <c r="Y18" s="69"/>
      <c r="Z18" s="70"/>
      <c r="AA18" s="10"/>
    </row>
    <row r="19" spans="1:27" s="1" customFormat="1" x14ac:dyDescent="0.2">
      <c r="A19" s="68"/>
      <c r="B19" s="69"/>
      <c r="C19" s="65"/>
      <c r="D19" s="66"/>
      <c r="E19" s="65"/>
      <c r="F19" s="66"/>
      <c r="G19" s="65"/>
      <c r="H19" s="66"/>
      <c r="I19" s="65"/>
      <c r="J19" s="66"/>
      <c r="K19" s="65"/>
      <c r="L19" s="67"/>
      <c r="M19" s="67"/>
      <c r="N19" s="67"/>
      <c r="O19" s="67"/>
      <c r="P19" s="67"/>
      <c r="Q19" s="67"/>
      <c r="R19" s="66"/>
      <c r="S19" s="68"/>
      <c r="T19" s="69"/>
      <c r="U19" s="69"/>
      <c r="V19" s="69"/>
      <c r="W19" s="69"/>
      <c r="X19" s="69"/>
      <c r="Y19" s="69"/>
      <c r="Z19" s="70"/>
      <c r="AA19" s="10"/>
    </row>
    <row r="20" spans="1:27" s="1" customFormat="1" x14ac:dyDescent="0.2">
      <c r="A20" s="68"/>
      <c r="B20" s="69"/>
      <c r="C20" s="65"/>
      <c r="D20" s="66"/>
      <c r="E20" s="65"/>
      <c r="F20" s="66"/>
      <c r="G20" s="65"/>
      <c r="H20" s="66"/>
      <c r="I20" s="65"/>
      <c r="J20" s="66"/>
      <c r="K20" s="65"/>
      <c r="L20" s="67"/>
      <c r="M20" s="67"/>
      <c r="N20" s="67"/>
      <c r="O20" s="67"/>
      <c r="P20" s="67"/>
      <c r="Q20" s="67"/>
      <c r="R20" s="66"/>
      <c r="S20" s="68"/>
      <c r="T20" s="69"/>
      <c r="U20" s="69"/>
      <c r="V20" s="69"/>
      <c r="W20" s="69"/>
      <c r="X20" s="69"/>
      <c r="Y20" s="69"/>
      <c r="Z20" s="70"/>
      <c r="AA20" s="10"/>
    </row>
    <row r="21" spans="1:27" s="2" customFormat="1" ht="13.15" customHeight="1" x14ac:dyDescent="0.2">
      <c r="A21" s="77"/>
      <c r="B21" s="78"/>
      <c r="C21" s="80"/>
      <c r="D21" s="82"/>
      <c r="E21" s="80"/>
      <c r="F21" s="82"/>
      <c r="G21" s="80"/>
      <c r="H21" s="82"/>
      <c r="I21" s="80"/>
      <c r="J21" s="82"/>
      <c r="K21" s="80"/>
      <c r="L21" s="81"/>
      <c r="M21" s="81"/>
      <c r="N21" s="81"/>
      <c r="O21" s="81"/>
      <c r="P21" s="81"/>
      <c r="Q21" s="81"/>
      <c r="R21" s="82"/>
      <c r="S21" s="77"/>
      <c r="T21" s="78"/>
      <c r="U21" s="78"/>
      <c r="V21" s="78"/>
      <c r="W21" s="78"/>
      <c r="X21" s="78"/>
      <c r="Y21" s="78"/>
      <c r="Z21" s="79"/>
      <c r="AA21" s="10"/>
    </row>
    <row r="22" spans="1:27" s="1" customFormat="1" ht="18.75" x14ac:dyDescent="0.2">
      <c r="A22" s="20">
        <f>S16+1</f>
        <v>43625</v>
      </c>
      <c r="B22" s="21"/>
      <c r="C22" s="18">
        <f>A22+1</f>
        <v>43626</v>
      </c>
      <c r="D22" s="19"/>
      <c r="E22" s="18">
        <f>C22+1</f>
        <v>43627</v>
      </c>
      <c r="F22" s="19"/>
      <c r="G22" s="18">
        <f>E22+1</f>
        <v>43628</v>
      </c>
      <c r="H22" s="19"/>
      <c r="I22" s="18">
        <f>G22+1</f>
        <v>43629</v>
      </c>
      <c r="J22" s="19"/>
      <c r="K22" s="85">
        <f>I22+1</f>
        <v>43630</v>
      </c>
      <c r="L22" s="86"/>
      <c r="M22" s="94"/>
      <c r="N22" s="94"/>
      <c r="O22" s="94"/>
      <c r="P22" s="94"/>
      <c r="Q22" s="94"/>
      <c r="R22" s="95"/>
      <c r="S22" s="99">
        <f>K22+1</f>
        <v>43631</v>
      </c>
      <c r="T22" s="100"/>
      <c r="U22" s="83"/>
      <c r="V22" s="83"/>
      <c r="W22" s="83"/>
      <c r="X22" s="83"/>
      <c r="Y22" s="83"/>
      <c r="Z22" s="84"/>
      <c r="AA22" s="10"/>
    </row>
    <row r="23" spans="1:27" s="1" customFormat="1" x14ac:dyDescent="0.2">
      <c r="A23" s="68"/>
      <c r="B23" s="69"/>
      <c r="C23" s="65"/>
      <c r="D23" s="66"/>
      <c r="E23" s="65"/>
      <c r="F23" s="66"/>
      <c r="G23" s="65"/>
      <c r="H23" s="66"/>
      <c r="I23" s="65"/>
      <c r="J23" s="66"/>
      <c r="K23" s="65"/>
      <c r="L23" s="67"/>
      <c r="M23" s="67"/>
      <c r="N23" s="67"/>
      <c r="O23" s="67"/>
      <c r="P23" s="67"/>
      <c r="Q23" s="67"/>
      <c r="R23" s="66"/>
      <c r="S23" s="68"/>
      <c r="T23" s="69"/>
      <c r="U23" s="69"/>
      <c r="V23" s="69"/>
      <c r="W23" s="69"/>
      <c r="X23" s="69"/>
      <c r="Y23" s="69"/>
      <c r="Z23" s="70"/>
      <c r="AA23" s="10"/>
    </row>
    <row r="24" spans="1:27" s="1" customFormat="1" x14ac:dyDescent="0.2">
      <c r="A24" s="68"/>
      <c r="B24" s="69"/>
      <c r="C24" s="65"/>
      <c r="D24" s="66"/>
      <c r="E24" s="65"/>
      <c r="F24" s="66"/>
      <c r="G24" s="65"/>
      <c r="H24" s="66"/>
      <c r="I24" s="65"/>
      <c r="J24" s="66"/>
      <c r="K24" s="65"/>
      <c r="L24" s="67"/>
      <c r="M24" s="67"/>
      <c r="N24" s="67"/>
      <c r="O24" s="67"/>
      <c r="P24" s="67"/>
      <c r="Q24" s="67"/>
      <c r="R24" s="66"/>
      <c r="S24" s="68"/>
      <c r="T24" s="69"/>
      <c r="U24" s="69"/>
      <c r="V24" s="69"/>
      <c r="W24" s="69"/>
      <c r="X24" s="69"/>
      <c r="Y24" s="69"/>
      <c r="Z24" s="70"/>
      <c r="AA24" s="10"/>
    </row>
    <row r="25" spans="1:27" s="1" customFormat="1" x14ac:dyDescent="0.2">
      <c r="A25" s="68"/>
      <c r="B25" s="69"/>
      <c r="C25" s="65"/>
      <c r="D25" s="66"/>
      <c r="E25" s="65"/>
      <c r="F25" s="66"/>
      <c r="G25" s="65"/>
      <c r="H25" s="66"/>
      <c r="I25" s="65"/>
      <c r="J25" s="66"/>
      <c r="K25" s="65"/>
      <c r="L25" s="67"/>
      <c r="M25" s="67"/>
      <c r="N25" s="67"/>
      <c r="O25" s="67"/>
      <c r="P25" s="67"/>
      <c r="Q25" s="67"/>
      <c r="R25" s="66"/>
      <c r="S25" s="68"/>
      <c r="T25" s="69"/>
      <c r="U25" s="69"/>
      <c r="V25" s="69"/>
      <c r="W25" s="69"/>
      <c r="X25" s="69"/>
      <c r="Y25" s="69"/>
      <c r="Z25" s="70"/>
      <c r="AA25" s="10"/>
    </row>
    <row r="26" spans="1:27" s="1" customFormat="1" x14ac:dyDescent="0.2">
      <c r="A26" s="68"/>
      <c r="B26" s="69"/>
      <c r="C26" s="65"/>
      <c r="D26" s="66"/>
      <c r="E26" s="65"/>
      <c r="F26" s="66"/>
      <c r="G26" s="65"/>
      <c r="H26" s="66"/>
      <c r="I26" s="65"/>
      <c r="J26" s="66"/>
      <c r="K26" s="65"/>
      <c r="L26" s="67"/>
      <c r="M26" s="67"/>
      <c r="N26" s="67"/>
      <c r="O26" s="67"/>
      <c r="P26" s="67"/>
      <c r="Q26" s="67"/>
      <c r="R26" s="66"/>
      <c r="S26" s="68"/>
      <c r="T26" s="69"/>
      <c r="U26" s="69"/>
      <c r="V26" s="69"/>
      <c r="W26" s="69"/>
      <c r="X26" s="69"/>
      <c r="Y26" s="69"/>
      <c r="Z26" s="70"/>
      <c r="AA26" s="10"/>
    </row>
    <row r="27" spans="1:27" s="2" customFormat="1" x14ac:dyDescent="0.2">
      <c r="A27" s="77"/>
      <c r="B27" s="78"/>
      <c r="C27" s="80"/>
      <c r="D27" s="82"/>
      <c r="E27" s="80"/>
      <c r="F27" s="82"/>
      <c r="G27" s="80"/>
      <c r="H27" s="82"/>
      <c r="I27" s="80"/>
      <c r="J27" s="82"/>
      <c r="K27" s="80"/>
      <c r="L27" s="81"/>
      <c r="M27" s="81"/>
      <c r="N27" s="81"/>
      <c r="O27" s="81"/>
      <c r="P27" s="81"/>
      <c r="Q27" s="81"/>
      <c r="R27" s="82"/>
      <c r="S27" s="77"/>
      <c r="T27" s="78"/>
      <c r="U27" s="78"/>
      <c r="V27" s="78"/>
      <c r="W27" s="78"/>
      <c r="X27" s="78"/>
      <c r="Y27" s="78"/>
      <c r="Z27" s="79"/>
      <c r="AA27" s="10"/>
    </row>
    <row r="28" spans="1:27" s="1" customFormat="1" ht="18.75" x14ac:dyDescent="0.2">
      <c r="A28" s="20">
        <f>S22+1</f>
        <v>43632</v>
      </c>
      <c r="B28" s="21"/>
      <c r="C28" s="18">
        <f>A28+1</f>
        <v>43633</v>
      </c>
      <c r="D28" s="19"/>
      <c r="E28" s="18">
        <f>C28+1</f>
        <v>43634</v>
      </c>
      <c r="F28" s="19"/>
      <c r="G28" s="18">
        <f>E28+1</f>
        <v>43635</v>
      </c>
      <c r="H28" s="19"/>
      <c r="I28" s="18">
        <f>G28+1</f>
        <v>43636</v>
      </c>
      <c r="J28" s="19"/>
      <c r="K28" s="85">
        <f>I28+1</f>
        <v>43637</v>
      </c>
      <c r="L28" s="86"/>
      <c r="M28" s="94"/>
      <c r="N28" s="94"/>
      <c r="O28" s="94"/>
      <c r="P28" s="94"/>
      <c r="Q28" s="94"/>
      <c r="R28" s="95"/>
      <c r="S28" s="99">
        <f>K28+1</f>
        <v>43638</v>
      </c>
      <c r="T28" s="100"/>
      <c r="U28" s="83"/>
      <c r="V28" s="83"/>
      <c r="W28" s="83"/>
      <c r="X28" s="83"/>
      <c r="Y28" s="83"/>
      <c r="Z28" s="84"/>
      <c r="AA28" s="10"/>
    </row>
    <row r="29" spans="1:27" s="1" customFormat="1" x14ac:dyDescent="0.2">
      <c r="A29" s="68"/>
      <c r="B29" s="69"/>
      <c r="C29" s="65"/>
      <c r="D29" s="66"/>
      <c r="E29" s="65"/>
      <c r="F29" s="66"/>
      <c r="G29" s="65"/>
      <c r="H29" s="66"/>
      <c r="I29" s="65"/>
      <c r="J29" s="66"/>
      <c r="K29" s="65"/>
      <c r="L29" s="67"/>
      <c r="M29" s="67"/>
      <c r="N29" s="67"/>
      <c r="O29" s="67"/>
      <c r="P29" s="67"/>
      <c r="Q29" s="67"/>
      <c r="R29" s="66"/>
      <c r="S29" s="68"/>
      <c r="T29" s="69"/>
      <c r="U29" s="69"/>
      <c r="V29" s="69"/>
      <c r="W29" s="69"/>
      <c r="X29" s="69"/>
      <c r="Y29" s="69"/>
      <c r="Z29" s="70"/>
      <c r="AA29" s="10"/>
    </row>
    <row r="30" spans="1:27" s="1" customFormat="1" x14ac:dyDescent="0.2">
      <c r="A30" s="68"/>
      <c r="B30" s="69"/>
      <c r="C30" s="65"/>
      <c r="D30" s="66"/>
      <c r="E30" s="65"/>
      <c r="F30" s="66"/>
      <c r="G30" s="65"/>
      <c r="H30" s="66"/>
      <c r="I30" s="65"/>
      <c r="J30" s="66"/>
      <c r="K30" s="65"/>
      <c r="L30" s="67"/>
      <c r="M30" s="67"/>
      <c r="N30" s="67"/>
      <c r="O30" s="67"/>
      <c r="P30" s="67"/>
      <c r="Q30" s="67"/>
      <c r="R30" s="66"/>
      <c r="S30" s="68"/>
      <c r="T30" s="69"/>
      <c r="U30" s="69"/>
      <c r="V30" s="69"/>
      <c r="W30" s="69"/>
      <c r="X30" s="69"/>
      <c r="Y30" s="69"/>
      <c r="Z30" s="70"/>
      <c r="AA30" s="10"/>
    </row>
    <row r="31" spans="1:27" s="1" customFormat="1" x14ac:dyDescent="0.2">
      <c r="A31" s="68"/>
      <c r="B31" s="69"/>
      <c r="C31" s="65"/>
      <c r="D31" s="66"/>
      <c r="E31" s="65"/>
      <c r="F31" s="66"/>
      <c r="G31" s="65"/>
      <c r="H31" s="66"/>
      <c r="I31" s="65"/>
      <c r="J31" s="66"/>
      <c r="K31" s="65"/>
      <c r="L31" s="67"/>
      <c r="M31" s="67"/>
      <c r="N31" s="67"/>
      <c r="O31" s="67"/>
      <c r="P31" s="67"/>
      <c r="Q31" s="67"/>
      <c r="R31" s="66"/>
      <c r="S31" s="68"/>
      <c r="T31" s="69"/>
      <c r="U31" s="69"/>
      <c r="V31" s="69"/>
      <c r="W31" s="69"/>
      <c r="X31" s="69"/>
      <c r="Y31" s="69"/>
      <c r="Z31" s="70"/>
      <c r="AA31" s="10"/>
    </row>
    <row r="32" spans="1:27" s="1" customFormat="1" x14ac:dyDescent="0.2">
      <c r="A32" s="68"/>
      <c r="B32" s="69"/>
      <c r="C32" s="65"/>
      <c r="D32" s="66"/>
      <c r="E32" s="65"/>
      <c r="F32" s="66"/>
      <c r="G32" s="65"/>
      <c r="H32" s="66"/>
      <c r="I32" s="65"/>
      <c r="J32" s="66"/>
      <c r="K32" s="65"/>
      <c r="L32" s="67"/>
      <c r="M32" s="67"/>
      <c r="N32" s="67"/>
      <c r="O32" s="67"/>
      <c r="P32" s="67"/>
      <c r="Q32" s="67"/>
      <c r="R32" s="66"/>
      <c r="S32" s="68"/>
      <c r="T32" s="69"/>
      <c r="U32" s="69"/>
      <c r="V32" s="69"/>
      <c r="W32" s="69"/>
      <c r="X32" s="69"/>
      <c r="Y32" s="69"/>
      <c r="Z32" s="70"/>
      <c r="AA32" s="10"/>
    </row>
    <row r="33" spans="1:27" s="2" customFormat="1" x14ac:dyDescent="0.2">
      <c r="A33" s="77"/>
      <c r="B33" s="78"/>
      <c r="C33" s="80"/>
      <c r="D33" s="82"/>
      <c r="E33" s="80"/>
      <c r="F33" s="82"/>
      <c r="G33" s="80"/>
      <c r="H33" s="82"/>
      <c r="I33" s="80"/>
      <c r="J33" s="82"/>
      <c r="K33" s="80"/>
      <c r="L33" s="81"/>
      <c r="M33" s="81"/>
      <c r="N33" s="81"/>
      <c r="O33" s="81"/>
      <c r="P33" s="81"/>
      <c r="Q33" s="81"/>
      <c r="R33" s="82"/>
      <c r="S33" s="77"/>
      <c r="T33" s="78"/>
      <c r="U33" s="78"/>
      <c r="V33" s="78"/>
      <c r="W33" s="78"/>
      <c r="X33" s="78"/>
      <c r="Y33" s="78"/>
      <c r="Z33" s="79"/>
      <c r="AA33" s="10"/>
    </row>
    <row r="34" spans="1:27" s="1" customFormat="1" ht="18.75" x14ac:dyDescent="0.2">
      <c r="A34" s="20">
        <f>S28+1</f>
        <v>43639</v>
      </c>
      <c r="B34" s="21"/>
      <c r="C34" s="18">
        <f>A34+1</f>
        <v>43640</v>
      </c>
      <c r="D34" s="19"/>
      <c r="E34" s="18">
        <f>C34+1</f>
        <v>43641</v>
      </c>
      <c r="F34" s="19"/>
      <c r="G34" s="18">
        <f>E34+1</f>
        <v>43642</v>
      </c>
      <c r="H34" s="19"/>
      <c r="I34" s="18">
        <f>G34+1</f>
        <v>43643</v>
      </c>
      <c r="J34" s="19"/>
      <c r="K34" s="85">
        <f>I34+1</f>
        <v>43644</v>
      </c>
      <c r="L34" s="86"/>
      <c r="M34" s="94"/>
      <c r="N34" s="94"/>
      <c r="O34" s="94"/>
      <c r="P34" s="94"/>
      <c r="Q34" s="94"/>
      <c r="R34" s="95"/>
      <c r="S34" s="99">
        <f>K34+1</f>
        <v>43645</v>
      </c>
      <c r="T34" s="100"/>
      <c r="U34" s="83"/>
      <c r="V34" s="83"/>
      <c r="W34" s="83"/>
      <c r="X34" s="83"/>
      <c r="Y34" s="83"/>
      <c r="Z34" s="84"/>
      <c r="AA34" s="10"/>
    </row>
    <row r="35" spans="1:27" s="1" customFormat="1" x14ac:dyDescent="0.2">
      <c r="A35" s="68"/>
      <c r="B35" s="69"/>
      <c r="C35" s="65"/>
      <c r="D35" s="66"/>
      <c r="E35" s="65"/>
      <c r="F35" s="66"/>
      <c r="G35" s="65"/>
      <c r="H35" s="66"/>
      <c r="I35" s="65"/>
      <c r="J35" s="66"/>
      <c r="K35" s="65"/>
      <c r="L35" s="67"/>
      <c r="M35" s="67"/>
      <c r="N35" s="67"/>
      <c r="O35" s="67"/>
      <c r="P35" s="67"/>
      <c r="Q35" s="67"/>
      <c r="R35" s="66"/>
      <c r="S35" s="68"/>
      <c r="T35" s="69"/>
      <c r="U35" s="69"/>
      <c r="V35" s="69"/>
      <c r="W35" s="69"/>
      <c r="X35" s="69"/>
      <c r="Y35" s="69"/>
      <c r="Z35" s="70"/>
      <c r="AA35" s="10"/>
    </row>
    <row r="36" spans="1:27" s="1" customFormat="1" x14ac:dyDescent="0.2">
      <c r="A36" s="68"/>
      <c r="B36" s="69"/>
      <c r="C36" s="65"/>
      <c r="D36" s="66"/>
      <c r="E36" s="65"/>
      <c r="F36" s="66"/>
      <c r="G36" s="65"/>
      <c r="H36" s="66"/>
      <c r="I36" s="65"/>
      <c r="J36" s="66"/>
      <c r="K36" s="65"/>
      <c r="L36" s="67"/>
      <c r="M36" s="67"/>
      <c r="N36" s="67"/>
      <c r="O36" s="67"/>
      <c r="P36" s="67"/>
      <c r="Q36" s="67"/>
      <c r="R36" s="66"/>
      <c r="S36" s="68"/>
      <c r="T36" s="69"/>
      <c r="U36" s="69"/>
      <c r="V36" s="69"/>
      <c r="W36" s="69"/>
      <c r="X36" s="69"/>
      <c r="Y36" s="69"/>
      <c r="Z36" s="70"/>
      <c r="AA36" s="10"/>
    </row>
    <row r="37" spans="1:27" s="1" customFormat="1" x14ac:dyDescent="0.2">
      <c r="A37" s="68"/>
      <c r="B37" s="69"/>
      <c r="C37" s="65"/>
      <c r="D37" s="66"/>
      <c r="E37" s="65"/>
      <c r="F37" s="66"/>
      <c r="G37" s="65"/>
      <c r="H37" s="66"/>
      <c r="I37" s="65"/>
      <c r="J37" s="66"/>
      <c r="K37" s="65"/>
      <c r="L37" s="67"/>
      <c r="M37" s="67"/>
      <c r="N37" s="67"/>
      <c r="O37" s="67"/>
      <c r="P37" s="67"/>
      <c r="Q37" s="67"/>
      <c r="R37" s="66"/>
      <c r="S37" s="68"/>
      <c r="T37" s="69"/>
      <c r="U37" s="69"/>
      <c r="V37" s="69"/>
      <c r="W37" s="69"/>
      <c r="X37" s="69"/>
      <c r="Y37" s="69"/>
      <c r="Z37" s="70"/>
      <c r="AA37" s="10"/>
    </row>
    <row r="38" spans="1:27" s="1" customFormat="1" x14ac:dyDescent="0.2">
      <c r="A38" s="68"/>
      <c r="B38" s="69"/>
      <c r="C38" s="65"/>
      <c r="D38" s="66"/>
      <c r="E38" s="65"/>
      <c r="F38" s="66"/>
      <c r="G38" s="65"/>
      <c r="H38" s="66"/>
      <c r="I38" s="65"/>
      <c r="J38" s="66"/>
      <c r="K38" s="65"/>
      <c r="L38" s="67"/>
      <c r="M38" s="67"/>
      <c r="N38" s="67"/>
      <c r="O38" s="67"/>
      <c r="P38" s="67"/>
      <c r="Q38" s="67"/>
      <c r="R38" s="66"/>
      <c r="S38" s="68"/>
      <c r="T38" s="69"/>
      <c r="U38" s="69"/>
      <c r="V38" s="69"/>
      <c r="W38" s="69"/>
      <c r="X38" s="69"/>
      <c r="Y38" s="69"/>
      <c r="Z38" s="70"/>
      <c r="AA38" s="10"/>
    </row>
    <row r="39" spans="1:27" s="2" customFormat="1" x14ac:dyDescent="0.2">
      <c r="A39" s="77"/>
      <c r="B39" s="78"/>
      <c r="C39" s="80"/>
      <c r="D39" s="82"/>
      <c r="E39" s="80"/>
      <c r="F39" s="82"/>
      <c r="G39" s="80"/>
      <c r="H39" s="82"/>
      <c r="I39" s="80"/>
      <c r="J39" s="82"/>
      <c r="K39" s="80"/>
      <c r="L39" s="81"/>
      <c r="M39" s="81"/>
      <c r="N39" s="81"/>
      <c r="O39" s="81"/>
      <c r="P39" s="81"/>
      <c r="Q39" s="81"/>
      <c r="R39" s="82"/>
      <c r="S39" s="77"/>
      <c r="T39" s="78"/>
      <c r="U39" s="78"/>
      <c r="V39" s="78"/>
      <c r="W39" s="78"/>
      <c r="X39" s="78"/>
      <c r="Y39" s="78"/>
      <c r="Z39" s="79"/>
      <c r="AA39" s="10"/>
    </row>
    <row r="40" spans="1:27" ht="18.75" x14ac:dyDescent="0.2">
      <c r="A40" s="20">
        <f>S34+1</f>
        <v>43646</v>
      </c>
      <c r="B40" s="21"/>
      <c r="C40" s="18">
        <f>A40+1</f>
        <v>43647</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68"/>
      <c r="B41" s="69"/>
      <c r="C41" s="65"/>
      <c r="D41" s="66"/>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68"/>
      <c r="B42" s="69"/>
      <c r="C42" s="65"/>
      <c r="D42" s="66"/>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68"/>
      <c r="B43" s="69"/>
      <c r="C43" s="65"/>
      <c r="D43" s="66"/>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68"/>
      <c r="B44" s="69"/>
      <c r="C44" s="65"/>
      <c r="D44" s="66"/>
      <c r="E44" s="24"/>
      <c r="F44" s="8"/>
      <c r="G44" s="8"/>
      <c r="H44" s="8"/>
      <c r="I44" s="8"/>
      <c r="J44" s="8"/>
      <c r="K44" s="73" t="s">
        <v>5</v>
      </c>
      <c r="L44" s="73"/>
      <c r="M44" s="73"/>
      <c r="N44" s="73"/>
      <c r="O44" s="73"/>
      <c r="P44" s="73"/>
      <c r="Q44" s="73"/>
      <c r="R44" s="73"/>
      <c r="S44" s="73"/>
      <c r="T44" s="73"/>
      <c r="U44" s="73"/>
      <c r="V44" s="73"/>
      <c r="W44" s="73"/>
      <c r="X44" s="73"/>
      <c r="Y44" s="73"/>
      <c r="Z44" s="74"/>
      <c r="AA44" s="9"/>
    </row>
    <row r="45" spans="1:27" s="1" customFormat="1" x14ac:dyDescent="0.2">
      <c r="A45" s="77"/>
      <c r="B45" s="78"/>
      <c r="C45" s="80"/>
      <c r="D45" s="82"/>
      <c r="E45" s="25"/>
      <c r="F45" s="26"/>
      <c r="G45" s="26"/>
      <c r="H45" s="26"/>
      <c r="I45" s="26"/>
      <c r="J45" s="26"/>
      <c r="K45" s="71" t="s">
        <v>4</v>
      </c>
      <c r="L45" s="71"/>
      <c r="M45" s="71"/>
      <c r="N45" s="71"/>
      <c r="O45" s="71"/>
      <c r="P45" s="71"/>
      <c r="Q45" s="71"/>
      <c r="R45" s="71"/>
      <c r="S45" s="71"/>
      <c r="T45" s="71"/>
      <c r="U45" s="71"/>
      <c r="V45" s="71"/>
      <c r="W45" s="71"/>
      <c r="X45" s="71"/>
      <c r="Y45" s="71"/>
      <c r="Z45" s="72"/>
      <c r="AA45" s="1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9">
        <f>DATE('1'!AD18,'1'!AD20+10,1)</f>
        <v>43647</v>
      </c>
      <c r="B1" s="89"/>
      <c r="C1" s="89"/>
      <c r="D1" s="89"/>
      <c r="E1" s="89"/>
      <c r="F1" s="89"/>
      <c r="G1" s="89"/>
      <c r="H1" s="89"/>
      <c r="I1" s="17"/>
      <c r="J1" s="17"/>
      <c r="K1" s="92">
        <f>DATE(YEAR(A1),MONTH(A1)-1,1)</f>
        <v>43617</v>
      </c>
      <c r="L1" s="92"/>
      <c r="M1" s="92"/>
      <c r="N1" s="92"/>
      <c r="O1" s="92"/>
      <c r="P1" s="92"/>
      <c r="Q1" s="92"/>
      <c r="R1" s="3"/>
      <c r="S1" s="92">
        <f>DATE(YEAR(A1),MONTH(A1)+1,1)</f>
        <v>43678</v>
      </c>
      <c r="T1" s="92"/>
      <c r="U1" s="92"/>
      <c r="V1" s="92"/>
      <c r="W1" s="92"/>
      <c r="X1" s="92"/>
      <c r="Y1" s="92"/>
      <c r="Z1" s="3"/>
      <c r="AA1" s="3"/>
    </row>
    <row r="2" spans="1:27" s="4" customFormat="1" ht="11.25" customHeight="1" x14ac:dyDescent="0.2">
      <c r="A2" s="89"/>
      <c r="B2" s="89"/>
      <c r="C2" s="89"/>
      <c r="D2" s="89"/>
      <c r="E2" s="89"/>
      <c r="F2" s="89"/>
      <c r="G2" s="89"/>
      <c r="H2" s="8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89"/>
      <c r="B3" s="89"/>
      <c r="C3" s="89"/>
      <c r="D3" s="89"/>
      <c r="E3" s="89"/>
      <c r="F3" s="89"/>
      <c r="G3" s="89"/>
      <c r="H3" s="8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t="str">
        <f t="shared" si="0"/>
        <v/>
      </c>
      <c r="Q3" s="28">
        <f t="shared" si="0"/>
        <v>43617</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f t="shared" si="1"/>
        <v>43678</v>
      </c>
      <c r="X3" s="28">
        <f t="shared" si="1"/>
        <v>43679</v>
      </c>
      <c r="Y3" s="28">
        <f t="shared" si="1"/>
        <v>43680</v>
      </c>
      <c r="Z3" s="5"/>
      <c r="AA3" s="5"/>
    </row>
    <row r="4" spans="1:27" s="6" customFormat="1" ht="9" customHeight="1" x14ac:dyDescent="0.2">
      <c r="A4" s="89"/>
      <c r="B4" s="89"/>
      <c r="C4" s="89"/>
      <c r="D4" s="89"/>
      <c r="E4" s="89"/>
      <c r="F4" s="89"/>
      <c r="G4" s="89"/>
      <c r="H4" s="89"/>
      <c r="I4" s="17"/>
      <c r="J4" s="17"/>
      <c r="K4" s="28">
        <f t="shared" si="0"/>
        <v>43618</v>
      </c>
      <c r="L4" s="28">
        <f t="shared" si="0"/>
        <v>43619</v>
      </c>
      <c r="M4" s="28">
        <f t="shared" si="0"/>
        <v>43620</v>
      </c>
      <c r="N4" s="28">
        <f t="shared" si="0"/>
        <v>43621</v>
      </c>
      <c r="O4" s="28">
        <f t="shared" si="0"/>
        <v>43622</v>
      </c>
      <c r="P4" s="28">
        <f t="shared" si="0"/>
        <v>43623</v>
      </c>
      <c r="Q4" s="28">
        <f t="shared" si="0"/>
        <v>43624</v>
      </c>
      <c r="R4" s="3"/>
      <c r="S4" s="28">
        <f t="shared" si="1"/>
        <v>43681</v>
      </c>
      <c r="T4" s="28">
        <f t="shared" si="1"/>
        <v>43682</v>
      </c>
      <c r="U4" s="28">
        <f t="shared" si="1"/>
        <v>43683</v>
      </c>
      <c r="V4" s="28">
        <f t="shared" si="1"/>
        <v>43684</v>
      </c>
      <c r="W4" s="28">
        <f t="shared" si="1"/>
        <v>43685</v>
      </c>
      <c r="X4" s="28">
        <f t="shared" si="1"/>
        <v>43686</v>
      </c>
      <c r="Y4" s="28">
        <f t="shared" si="1"/>
        <v>43687</v>
      </c>
      <c r="Z4" s="5"/>
      <c r="AA4" s="5"/>
    </row>
    <row r="5" spans="1:27" s="6" customFormat="1" ht="9" customHeight="1" x14ac:dyDescent="0.2">
      <c r="A5" s="89"/>
      <c r="B5" s="89"/>
      <c r="C5" s="89"/>
      <c r="D5" s="89"/>
      <c r="E5" s="89"/>
      <c r="F5" s="89"/>
      <c r="G5" s="89"/>
      <c r="H5" s="89"/>
      <c r="I5" s="17"/>
      <c r="J5" s="17"/>
      <c r="K5" s="28">
        <f t="shared" si="0"/>
        <v>43625</v>
      </c>
      <c r="L5" s="28">
        <f t="shared" si="0"/>
        <v>43626</v>
      </c>
      <c r="M5" s="28">
        <f t="shared" si="0"/>
        <v>43627</v>
      </c>
      <c r="N5" s="28">
        <f t="shared" si="0"/>
        <v>43628</v>
      </c>
      <c r="O5" s="28">
        <f t="shared" si="0"/>
        <v>43629</v>
      </c>
      <c r="P5" s="28">
        <f t="shared" si="0"/>
        <v>43630</v>
      </c>
      <c r="Q5" s="28">
        <f t="shared" si="0"/>
        <v>43631</v>
      </c>
      <c r="R5" s="3"/>
      <c r="S5" s="28">
        <f t="shared" si="1"/>
        <v>43688</v>
      </c>
      <c r="T5" s="28">
        <f t="shared" si="1"/>
        <v>43689</v>
      </c>
      <c r="U5" s="28">
        <f t="shared" si="1"/>
        <v>43690</v>
      </c>
      <c r="V5" s="28">
        <f t="shared" si="1"/>
        <v>43691</v>
      </c>
      <c r="W5" s="28">
        <f t="shared" si="1"/>
        <v>43692</v>
      </c>
      <c r="X5" s="28">
        <f t="shared" si="1"/>
        <v>43693</v>
      </c>
      <c r="Y5" s="28">
        <f t="shared" si="1"/>
        <v>43694</v>
      </c>
      <c r="Z5" s="5"/>
      <c r="AA5" s="5"/>
    </row>
    <row r="6" spans="1:27" s="6" customFormat="1" ht="9" customHeight="1" x14ac:dyDescent="0.2">
      <c r="A6" s="89"/>
      <c r="B6" s="89"/>
      <c r="C6" s="89"/>
      <c r="D6" s="89"/>
      <c r="E6" s="89"/>
      <c r="F6" s="89"/>
      <c r="G6" s="89"/>
      <c r="H6" s="89"/>
      <c r="I6" s="17"/>
      <c r="J6" s="17"/>
      <c r="K6" s="28">
        <f t="shared" si="0"/>
        <v>43632</v>
      </c>
      <c r="L6" s="28">
        <f t="shared" si="0"/>
        <v>43633</v>
      </c>
      <c r="M6" s="28">
        <f t="shared" si="0"/>
        <v>43634</v>
      </c>
      <c r="N6" s="28">
        <f t="shared" si="0"/>
        <v>43635</v>
      </c>
      <c r="O6" s="28">
        <f t="shared" si="0"/>
        <v>43636</v>
      </c>
      <c r="P6" s="28">
        <f t="shared" si="0"/>
        <v>43637</v>
      </c>
      <c r="Q6" s="28">
        <f t="shared" si="0"/>
        <v>43638</v>
      </c>
      <c r="R6" s="3"/>
      <c r="S6" s="28">
        <f t="shared" si="1"/>
        <v>43695</v>
      </c>
      <c r="T6" s="28">
        <f t="shared" si="1"/>
        <v>43696</v>
      </c>
      <c r="U6" s="28">
        <f t="shared" si="1"/>
        <v>43697</v>
      </c>
      <c r="V6" s="28">
        <f t="shared" si="1"/>
        <v>43698</v>
      </c>
      <c r="W6" s="28">
        <f t="shared" si="1"/>
        <v>43699</v>
      </c>
      <c r="X6" s="28">
        <f t="shared" si="1"/>
        <v>43700</v>
      </c>
      <c r="Y6" s="28">
        <f t="shared" si="1"/>
        <v>43701</v>
      </c>
      <c r="Z6" s="5"/>
      <c r="AA6" s="5"/>
    </row>
    <row r="7" spans="1:27" s="6" customFormat="1" ht="9" customHeight="1" x14ac:dyDescent="0.2">
      <c r="A7" s="89"/>
      <c r="B7" s="89"/>
      <c r="C7" s="89"/>
      <c r="D7" s="89"/>
      <c r="E7" s="89"/>
      <c r="F7" s="89"/>
      <c r="G7" s="89"/>
      <c r="H7" s="89"/>
      <c r="I7" s="17"/>
      <c r="J7" s="17"/>
      <c r="K7" s="28">
        <f t="shared" si="0"/>
        <v>43639</v>
      </c>
      <c r="L7" s="28">
        <f t="shared" si="0"/>
        <v>43640</v>
      </c>
      <c r="M7" s="28">
        <f t="shared" si="0"/>
        <v>43641</v>
      </c>
      <c r="N7" s="28">
        <f t="shared" si="0"/>
        <v>43642</v>
      </c>
      <c r="O7" s="28">
        <f t="shared" si="0"/>
        <v>43643</v>
      </c>
      <c r="P7" s="28">
        <f t="shared" si="0"/>
        <v>43644</v>
      </c>
      <c r="Q7" s="28">
        <f t="shared" si="0"/>
        <v>43645</v>
      </c>
      <c r="R7" s="3"/>
      <c r="S7" s="28">
        <f t="shared" si="1"/>
        <v>43702</v>
      </c>
      <c r="T7" s="28">
        <f t="shared" si="1"/>
        <v>43703</v>
      </c>
      <c r="U7" s="28">
        <f t="shared" si="1"/>
        <v>43704</v>
      </c>
      <c r="V7" s="28">
        <f t="shared" si="1"/>
        <v>43705</v>
      </c>
      <c r="W7" s="28">
        <f t="shared" si="1"/>
        <v>43706</v>
      </c>
      <c r="X7" s="28">
        <f t="shared" si="1"/>
        <v>43707</v>
      </c>
      <c r="Y7" s="28">
        <f t="shared" si="1"/>
        <v>43708</v>
      </c>
      <c r="Z7" s="5"/>
      <c r="AA7" s="5"/>
    </row>
    <row r="8" spans="1:27" s="7" customFormat="1" ht="9" customHeight="1" x14ac:dyDescent="0.2">
      <c r="A8" s="32"/>
      <c r="B8" s="32"/>
      <c r="C8" s="32"/>
      <c r="D8" s="32"/>
      <c r="E8" s="32"/>
      <c r="F8" s="32"/>
      <c r="G8" s="32"/>
      <c r="H8" s="32"/>
      <c r="I8" s="31"/>
      <c r="J8" s="31"/>
      <c r="K8" s="28">
        <f t="shared" si="0"/>
        <v>43646</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90">
        <f>A10</f>
        <v>43646</v>
      </c>
      <c r="B9" s="91"/>
      <c r="C9" s="91">
        <f>C10</f>
        <v>43647</v>
      </c>
      <c r="D9" s="91"/>
      <c r="E9" s="91">
        <f>E10</f>
        <v>43648</v>
      </c>
      <c r="F9" s="91"/>
      <c r="G9" s="91">
        <f>G10</f>
        <v>43649</v>
      </c>
      <c r="H9" s="91"/>
      <c r="I9" s="91">
        <f>I10</f>
        <v>43650</v>
      </c>
      <c r="J9" s="91"/>
      <c r="K9" s="91">
        <f>K10</f>
        <v>43651</v>
      </c>
      <c r="L9" s="91"/>
      <c r="M9" s="91"/>
      <c r="N9" s="91"/>
      <c r="O9" s="91"/>
      <c r="P9" s="91"/>
      <c r="Q9" s="91"/>
      <c r="R9" s="91"/>
      <c r="S9" s="91">
        <f>S10</f>
        <v>43652</v>
      </c>
      <c r="T9" s="91"/>
      <c r="U9" s="91"/>
      <c r="V9" s="91"/>
      <c r="W9" s="91"/>
      <c r="X9" s="91"/>
      <c r="Y9" s="91"/>
      <c r="Z9" s="93"/>
    </row>
    <row r="10" spans="1:27" s="1" customFormat="1" ht="18.75" x14ac:dyDescent="0.2">
      <c r="A10" s="20">
        <f>$A$1-(WEEKDAY($A$1,1)-(start_day-1))-IF((WEEKDAY($A$1,1)-(start_day-1))&lt;=0,7,0)+1</f>
        <v>43646</v>
      </c>
      <c r="B10" s="21"/>
      <c r="C10" s="18">
        <f>A10+1</f>
        <v>43647</v>
      </c>
      <c r="D10" s="19"/>
      <c r="E10" s="18">
        <f>C10+1</f>
        <v>43648</v>
      </c>
      <c r="F10" s="19"/>
      <c r="G10" s="18">
        <f>E10+1</f>
        <v>43649</v>
      </c>
      <c r="H10" s="19"/>
      <c r="I10" s="18">
        <f>G10+1</f>
        <v>43650</v>
      </c>
      <c r="J10" s="19"/>
      <c r="K10" s="85">
        <f>I10+1</f>
        <v>43651</v>
      </c>
      <c r="L10" s="86"/>
      <c r="M10" s="94"/>
      <c r="N10" s="94"/>
      <c r="O10" s="94"/>
      <c r="P10" s="94"/>
      <c r="Q10" s="94"/>
      <c r="R10" s="95"/>
      <c r="S10" s="99">
        <f>K10+1</f>
        <v>43652</v>
      </c>
      <c r="T10" s="100"/>
      <c r="U10" s="83"/>
      <c r="V10" s="83"/>
      <c r="W10" s="83"/>
      <c r="X10" s="83"/>
      <c r="Y10" s="83"/>
      <c r="Z10" s="84"/>
      <c r="AA10" s="10"/>
    </row>
    <row r="11" spans="1:27" s="1" customFormat="1" x14ac:dyDescent="0.2">
      <c r="A11" s="68"/>
      <c r="B11" s="69"/>
      <c r="C11" s="65"/>
      <c r="D11" s="66"/>
      <c r="E11" s="65"/>
      <c r="F11" s="66"/>
      <c r="G11" s="65"/>
      <c r="H11" s="66"/>
      <c r="I11" s="65"/>
      <c r="J11" s="66"/>
      <c r="K11" s="65"/>
      <c r="L11" s="67"/>
      <c r="M11" s="67"/>
      <c r="N11" s="67"/>
      <c r="O11" s="67"/>
      <c r="P11" s="67"/>
      <c r="Q11" s="67"/>
      <c r="R11" s="66"/>
      <c r="S11" s="68"/>
      <c r="T11" s="69"/>
      <c r="U11" s="69"/>
      <c r="V11" s="69"/>
      <c r="W11" s="69"/>
      <c r="X11" s="69"/>
      <c r="Y11" s="69"/>
      <c r="Z11" s="70"/>
      <c r="AA11" s="10"/>
    </row>
    <row r="12" spans="1:27" s="1" customFormat="1" x14ac:dyDescent="0.2">
      <c r="A12" s="68"/>
      <c r="B12" s="69"/>
      <c r="C12" s="65"/>
      <c r="D12" s="66"/>
      <c r="E12" s="65"/>
      <c r="F12" s="66"/>
      <c r="G12" s="65"/>
      <c r="H12" s="66"/>
      <c r="I12" s="65"/>
      <c r="J12" s="66"/>
      <c r="K12" s="65"/>
      <c r="L12" s="67"/>
      <c r="M12" s="67"/>
      <c r="N12" s="67"/>
      <c r="O12" s="67"/>
      <c r="P12" s="67"/>
      <c r="Q12" s="67"/>
      <c r="R12" s="66"/>
      <c r="S12" s="68"/>
      <c r="T12" s="69"/>
      <c r="U12" s="69"/>
      <c r="V12" s="69"/>
      <c r="W12" s="69"/>
      <c r="X12" s="69"/>
      <c r="Y12" s="69"/>
      <c r="Z12" s="70"/>
      <c r="AA12" s="10"/>
    </row>
    <row r="13" spans="1:27" s="1" customFormat="1" x14ac:dyDescent="0.2">
      <c r="A13" s="68"/>
      <c r="B13" s="69"/>
      <c r="C13" s="65"/>
      <c r="D13" s="66"/>
      <c r="E13" s="65"/>
      <c r="F13" s="66"/>
      <c r="G13" s="65"/>
      <c r="H13" s="66"/>
      <c r="I13" s="65"/>
      <c r="J13" s="66"/>
      <c r="K13" s="65"/>
      <c r="L13" s="67"/>
      <c r="M13" s="67"/>
      <c r="N13" s="67"/>
      <c r="O13" s="67"/>
      <c r="P13" s="67"/>
      <c r="Q13" s="67"/>
      <c r="R13" s="66"/>
      <c r="S13" s="68"/>
      <c r="T13" s="69"/>
      <c r="U13" s="69"/>
      <c r="V13" s="69"/>
      <c r="W13" s="69"/>
      <c r="X13" s="69"/>
      <c r="Y13" s="69"/>
      <c r="Z13" s="70"/>
      <c r="AA13" s="10"/>
    </row>
    <row r="14" spans="1:27" s="1" customFormat="1" x14ac:dyDescent="0.2">
      <c r="A14" s="68"/>
      <c r="B14" s="69"/>
      <c r="C14" s="65"/>
      <c r="D14" s="66"/>
      <c r="E14" s="65"/>
      <c r="F14" s="66"/>
      <c r="G14" s="65"/>
      <c r="H14" s="66"/>
      <c r="I14" s="65"/>
      <c r="J14" s="66"/>
      <c r="K14" s="65"/>
      <c r="L14" s="67"/>
      <c r="M14" s="67"/>
      <c r="N14" s="67"/>
      <c r="O14" s="67"/>
      <c r="P14" s="67"/>
      <c r="Q14" s="67"/>
      <c r="R14" s="66"/>
      <c r="S14" s="68"/>
      <c r="T14" s="69"/>
      <c r="U14" s="69"/>
      <c r="V14" s="69"/>
      <c r="W14" s="69"/>
      <c r="X14" s="69"/>
      <c r="Y14" s="69"/>
      <c r="Z14" s="70"/>
      <c r="AA14" s="10"/>
    </row>
    <row r="15" spans="1:27" s="2" customFormat="1" ht="13.15" customHeight="1" x14ac:dyDescent="0.2">
      <c r="A15" s="77"/>
      <c r="B15" s="78"/>
      <c r="C15" s="80"/>
      <c r="D15" s="82"/>
      <c r="E15" s="80"/>
      <c r="F15" s="82"/>
      <c r="G15" s="80"/>
      <c r="H15" s="82"/>
      <c r="I15" s="80"/>
      <c r="J15" s="82"/>
      <c r="K15" s="80"/>
      <c r="L15" s="81"/>
      <c r="M15" s="81"/>
      <c r="N15" s="81"/>
      <c r="O15" s="81"/>
      <c r="P15" s="81"/>
      <c r="Q15" s="81"/>
      <c r="R15" s="82"/>
      <c r="S15" s="77"/>
      <c r="T15" s="78"/>
      <c r="U15" s="78"/>
      <c r="V15" s="78"/>
      <c r="W15" s="78"/>
      <c r="X15" s="78"/>
      <c r="Y15" s="78"/>
      <c r="Z15" s="79"/>
      <c r="AA15" s="10"/>
    </row>
    <row r="16" spans="1:27" s="1" customFormat="1" ht="18.75" x14ac:dyDescent="0.2">
      <c r="A16" s="20">
        <f>S10+1</f>
        <v>43653</v>
      </c>
      <c r="B16" s="21"/>
      <c r="C16" s="18">
        <f>A16+1</f>
        <v>43654</v>
      </c>
      <c r="D16" s="19"/>
      <c r="E16" s="18">
        <f>C16+1</f>
        <v>43655</v>
      </c>
      <c r="F16" s="19"/>
      <c r="G16" s="18">
        <f>E16+1</f>
        <v>43656</v>
      </c>
      <c r="H16" s="19"/>
      <c r="I16" s="18">
        <f>G16+1</f>
        <v>43657</v>
      </c>
      <c r="J16" s="19"/>
      <c r="K16" s="85">
        <f>I16+1</f>
        <v>43658</v>
      </c>
      <c r="L16" s="86"/>
      <c r="M16" s="94"/>
      <c r="N16" s="94"/>
      <c r="O16" s="94"/>
      <c r="P16" s="94"/>
      <c r="Q16" s="94"/>
      <c r="R16" s="95"/>
      <c r="S16" s="99">
        <f>K16+1</f>
        <v>43659</v>
      </c>
      <c r="T16" s="100"/>
      <c r="U16" s="83"/>
      <c r="V16" s="83"/>
      <c r="W16" s="83"/>
      <c r="X16" s="83"/>
      <c r="Y16" s="83"/>
      <c r="Z16" s="84"/>
      <c r="AA16" s="10"/>
    </row>
    <row r="17" spans="1:27" s="1" customFormat="1" x14ac:dyDescent="0.2">
      <c r="A17" s="68"/>
      <c r="B17" s="69"/>
      <c r="C17" s="65"/>
      <c r="D17" s="66"/>
      <c r="E17" s="65"/>
      <c r="F17" s="66"/>
      <c r="G17" s="65"/>
      <c r="H17" s="66"/>
      <c r="I17" s="65"/>
      <c r="J17" s="66"/>
      <c r="K17" s="65"/>
      <c r="L17" s="67"/>
      <c r="M17" s="67"/>
      <c r="N17" s="67"/>
      <c r="O17" s="67"/>
      <c r="P17" s="67"/>
      <c r="Q17" s="67"/>
      <c r="R17" s="66"/>
      <c r="S17" s="68"/>
      <c r="T17" s="69"/>
      <c r="U17" s="69"/>
      <c r="V17" s="69"/>
      <c r="W17" s="69"/>
      <c r="X17" s="69"/>
      <c r="Y17" s="69"/>
      <c r="Z17" s="70"/>
      <c r="AA17" s="10"/>
    </row>
    <row r="18" spans="1:27" s="1" customFormat="1" x14ac:dyDescent="0.2">
      <c r="A18" s="68"/>
      <c r="B18" s="69"/>
      <c r="C18" s="65"/>
      <c r="D18" s="66"/>
      <c r="E18" s="65"/>
      <c r="F18" s="66"/>
      <c r="G18" s="65"/>
      <c r="H18" s="66"/>
      <c r="I18" s="65"/>
      <c r="J18" s="66"/>
      <c r="K18" s="65"/>
      <c r="L18" s="67"/>
      <c r="M18" s="67"/>
      <c r="N18" s="67"/>
      <c r="O18" s="67"/>
      <c r="P18" s="67"/>
      <c r="Q18" s="67"/>
      <c r="R18" s="66"/>
      <c r="S18" s="68"/>
      <c r="T18" s="69"/>
      <c r="U18" s="69"/>
      <c r="V18" s="69"/>
      <c r="W18" s="69"/>
      <c r="X18" s="69"/>
      <c r="Y18" s="69"/>
      <c r="Z18" s="70"/>
      <c r="AA18" s="10"/>
    </row>
    <row r="19" spans="1:27" s="1" customFormat="1" x14ac:dyDescent="0.2">
      <c r="A19" s="68"/>
      <c r="B19" s="69"/>
      <c r="C19" s="65"/>
      <c r="D19" s="66"/>
      <c r="E19" s="65"/>
      <c r="F19" s="66"/>
      <c r="G19" s="65"/>
      <c r="H19" s="66"/>
      <c r="I19" s="65"/>
      <c r="J19" s="66"/>
      <c r="K19" s="65"/>
      <c r="L19" s="67"/>
      <c r="M19" s="67"/>
      <c r="N19" s="67"/>
      <c r="O19" s="67"/>
      <c r="P19" s="67"/>
      <c r="Q19" s="67"/>
      <c r="R19" s="66"/>
      <c r="S19" s="68"/>
      <c r="T19" s="69"/>
      <c r="U19" s="69"/>
      <c r="V19" s="69"/>
      <c r="W19" s="69"/>
      <c r="X19" s="69"/>
      <c r="Y19" s="69"/>
      <c r="Z19" s="70"/>
      <c r="AA19" s="10"/>
    </row>
    <row r="20" spans="1:27" s="1" customFormat="1" x14ac:dyDescent="0.2">
      <c r="A20" s="68"/>
      <c r="B20" s="69"/>
      <c r="C20" s="65"/>
      <c r="D20" s="66"/>
      <c r="E20" s="65"/>
      <c r="F20" s="66"/>
      <c r="G20" s="65"/>
      <c r="H20" s="66"/>
      <c r="I20" s="65"/>
      <c r="J20" s="66"/>
      <c r="K20" s="65"/>
      <c r="L20" s="67"/>
      <c r="M20" s="67"/>
      <c r="N20" s="67"/>
      <c r="O20" s="67"/>
      <c r="P20" s="67"/>
      <c r="Q20" s="67"/>
      <c r="R20" s="66"/>
      <c r="S20" s="68"/>
      <c r="T20" s="69"/>
      <c r="U20" s="69"/>
      <c r="V20" s="69"/>
      <c r="W20" s="69"/>
      <c r="X20" s="69"/>
      <c r="Y20" s="69"/>
      <c r="Z20" s="70"/>
      <c r="AA20" s="10"/>
    </row>
    <row r="21" spans="1:27" s="2" customFormat="1" ht="13.15" customHeight="1" x14ac:dyDescent="0.2">
      <c r="A21" s="77"/>
      <c r="B21" s="78"/>
      <c r="C21" s="80"/>
      <c r="D21" s="82"/>
      <c r="E21" s="80"/>
      <c r="F21" s="82"/>
      <c r="G21" s="80"/>
      <c r="H21" s="82"/>
      <c r="I21" s="80"/>
      <c r="J21" s="82"/>
      <c r="K21" s="80"/>
      <c r="L21" s="81"/>
      <c r="M21" s="81"/>
      <c r="N21" s="81"/>
      <c r="O21" s="81"/>
      <c r="P21" s="81"/>
      <c r="Q21" s="81"/>
      <c r="R21" s="82"/>
      <c r="S21" s="77"/>
      <c r="T21" s="78"/>
      <c r="U21" s="78"/>
      <c r="V21" s="78"/>
      <c r="W21" s="78"/>
      <c r="X21" s="78"/>
      <c r="Y21" s="78"/>
      <c r="Z21" s="79"/>
      <c r="AA21" s="10"/>
    </row>
    <row r="22" spans="1:27" s="1" customFormat="1" ht="18.75" x14ac:dyDescent="0.2">
      <c r="A22" s="20">
        <f>S16+1</f>
        <v>43660</v>
      </c>
      <c r="B22" s="21"/>
      <c r="C22" s="18">
        <f>A22+1</f>
        <v>43661</v>
      </c>
      <c r="D22" s="19"/>
      <c r="E22" s="18">
        <f>C22+1</f>
        <v>43662</v>
      </c>
      <c r="F22" s="19"/>
      <c r="G22" s="18">
        <f>E22+1</f>
        <v>43663</v>
      </c>
      <c r="H22" s="19"/>
      <c r="I22" s="18">
        <f>G22+1</f>
        <v>43664</v>
      </c>
      <c r="J22" s="19"/>
      <c r="K22" s="85">
        <f>I22+1</f>
        <v>43665</v>
      </c>
      <c r="L22" s="86"/>
      <c r="M22" s="94"/>
      <c r="N22" s="94"/>
      <c r="O22" s="94"/>
      <c r="P22" s="94"/>
      <c r="Q22" s="94"/>
      <c r="R22" s="95"/>
      <c r="S22" s="99">
        <f>K22+1</f>
        <v>43666</v>
      </c>
      <c r="T22" s="100"/>
      <c r="U22" s="83"/>
      <c r="V22" s="83"/>
      <c r="W22" s="83"/>
      <c r="X22" s="83"/>
      <c r="Y22" s="83"/>
      <c r="Z22" s="84"/>
      <c r="AA22" s="10"/>
    </row>
    <row r="23" spans="1:27" s="1" customFormat="1" x14ac:dyDescent="0.2">
      <c r="A23" s="68"/>
      <c r="B23" s="69"/>
      <c r="C23" s="65"/>
      <c r="D23" s="66"/>
      <c r="E23" s="65"/>
      <c r="F23" s="66"/>
      <c r="G23" s="65"/>
      <c r="H23" s="66"/>
      <c r="I23" s="65"/>
      <c r="J23" s="66"/>
      <c r="K23" s="65"/>
      <c r="L23" s="67"/>
      <c r="M23" s="67"/>
      <c r="N23" s="67"/>
      <c r="O23" s="67"/>
      <c r="P23" s="67"/>
      <c r="Q23" s="67"/>
      <c r="R23" s="66"/>
      <c r="S23" s="68"/>
      <c r="T23" s="69"/>
      <c r="U23" s="69"/>
      <c r="V23" s="69"/>
      <c r="W23" s="69"/>
      <c r="X23" s="69"/>
      <c r="Y23" s="69"/>
      <c r="Z23" s="70"/>
      <c r="AA23" s="10"/>
    </row>
    <row r="24" spans="1:27" s="1" customFormat="1" x14ac:dyDescent="0.2">
      <c r="A24" s="68"/>
      <c r="B24" s="69"/>
      <c r="C24" s="65"/>
      <c r="D24" s="66"/>
      <c r="E24" s="65"/>
      <c r="F24" s="66"/>
      <c r="G24" s="65"/>
      <c r="H24" s="66"/>
      <c r="I24" s="65"/>
      <c r="J24" s="66"/>
      <c r="K24" s="65"/>
      <c r="L24" s="67"/>
      <c r="M24" s="67"/>
      <c r="N24" s="67"/>
      <c r="O24" s="67"/>
      <c r="P24" s="67"/>
      <c r="Q24" s="67"/>
      <c r="R24" s="66"/>
      <c r="S24" s="68"/>
      <c r="T24" s="69"/>
      <c r="U24" s="69"/>
      <c r="V24" s="69"/>
      <c r="W24" s="69"/>
      <c r="X24" s="69"/>
      <c r="Y24" s="69"/>
      <c r="Z24" s="70"/>
      <c r="AA24" s="10"/>
    </row>
    <row r="25" spans="1:27" s="1" customFormat="1" x14ac:dyDescent="0.2">
      <c r="A25" s="68"/>
      <c r="B25" s="69"/>
      <c r="C25" s="65"/>
      <c r="D25" s="66"/>
      <c r="E25" s="65"/>
      <c r="F25" s="66"/>
      <c r="G25" s="65"/>
      <c r="H25" s="66"/>
      <c r="I25" s="65"/>
      <c r="J25" s="66"/>
      <c r="K25" s="65"/>
      <c r="L25" s="67"/>
      <c r="M25" s="67"/>
      <c r="N25" s="67"/>
      <c r="O25" s="67"/>
      <c r="P25" s="67"/>
      <c r="Q25" s="67"/>
      <c r="R25" s="66"/>
      <c r="S25" s="68"/>
      <c r="T25" s="69"/>
      <c r="U25" s="69"/>
      <c r="V25" s="69"/>
      <c r="W25" s="69"/>
      <c r="X25" s="69"/>
      <c r="Y25" s="69"/>
      <c r="Z25" s="70"/>
      <c r="AA25" s="10"/>
    </row>
    <row r="26" spans="1:27" s="1" customFormat="1" x14ac:dyDescent="0.2">
      <c r="A26" s="68"/>
      <c r="B26" s="69"/>
      <c r="C26" s="65"/>
      <c r="D26" s="66"/>
      <c r="E26" s="65"/>
      <c r="F26" s="66"/>
      <c r="G26" s="65"/>
      <c r="H26" s="66"/>
      <c r="I26" s="65"/>
      <c r="J26" s="66"/>
      <c r="K26" s="65"/>
      <c r="L26" s="67"/>
      <c r="M26" s="67"/>
      <c r="N26" s="67"/>
      <c r="O26" s="67"/>
      <c r="P26" s="67"/>
      <c r="Q26" s="67"/>
      <c r="R26" s="66"/>
      <c r="S26" s="68"/>
      <c r="T26" s="69"/>
      <c r="U26" s="69"/>
      <c r="V26" s="69"/>
      <c r="W26" s="69"/>
      <c r="X26" s="69"/>
      <c r="Y26" s="69"/>
      <c r="Z26" s="70"/>
      <c r="AA26" s="10"/>
    </row>
    <row r="27" spans="1:27" s="2" customFormat="1" x14ac:dyDescent="0.2">
      <c r="A27" s="77"/>
      <c r="B27" s="78"/>
      <c r="C27" s="80"/>
      <c r="D27" s="82"/>
      <c r="E27" s="80"/>
      <c r="F27" s="82"/>
      <c r="G27" s="80"/>
      <c r="H27" s="82"/>
      <c r="I27" s="80"/>
      <c r="J27" s="82"/>
      <c r="K27" s="80"/>
      <c r="L27" s="81"/>
      <c r="M27" s="81"/>
      <c r="N27" s="81"/>
      <c r="O27" s="81"/>
      <c r="P27" s="81"/>
      <c r="Q27" s="81"/>
      <c r="R27" s="82"/>
      <c r="S27" s="77"/>
      <c r="T27" s="78"/>
      <c r="U27" s="78"/>
      <c r="V27" s="78"/>
      <c r="W27" s="78"/>
      <c r="X27" s="78"/>
      <c r="Y27" s="78"/>
      <c r="Z27" s="79"/>
      <c r="AA27" s="10"/>
    </row>
    <row r="28" spans="1:27" s="1" customFormat="1" ht="18.75" x14ac:dyDescent="0.2">
      <c r="A28" s="20">
        <f>S22+1</f>
        <v>43667</v>
      </c>
      <c r="B28" s="21"/>
      <c r="C28" s="18">
        <f>A28+1</f>
        <v>43668</v>
      </c>
      <c r="D28" s="19"/>
      <c r="E28" s="18">
        <f>C28+1</f>
        <v>43669</v>
      </c>
      <c r="F28" s="19"/>
      <c r="G28" s="18">
        <f>E28+1</f>
        <v>43670</v>
      </c>
      <c r="H28" s="19"/>
      <c r="I28" s="18">
        <f>G28+1</f>
        <v>43671</v>
      </c>
      <c r="J28" s="19"/>
      <c r="K28" s="85">
        <f>I28+1</f>
        <v>43672</v>
      </c>
      <c r="L28" s="86"/>
      <c r="M28" s="94"/>
      <c r="N28" s="94"/>
      <c r="O28" s="94"/>
      <c r="P28" s="94"/>
      <c r="Q28" s="94"/>
      <c r="R28" s="95"/>
      <c r="S28" s="99">
        <f>K28+1</f>
        <v>43673</v>
      </c>
      <c r="T28" s="100"/>
      <c r="U28" s="83"/>
      <c r="V28" s="83"/>
      <c r="W28" s="83"/>
      <c r="X28" s="83"/>
      <c r="Y28" s="83"/>
      <c r="Z28" s="84"/>
      <c r="AA28" s="10"/>
    </row>
    <row r="29" spans="1:27" s="1" customFormat="1" x14ac:dyDescent="0.2">
      <c r="A29" s="68"/>
      <c r="B29" s="69"/>
      <c r="C29" s="65"/>
      <c r="D29" s="66"/>
      <c r="E29" s="65"/>
      <c r="F29" s="66"/>
      <c r="G29" s="65"/>
      <c r="H29" s="66"/>
      <c r="I29" s="65"/>
      <c r="J29" s="66"/>
      <c r="K29" s="65"/>
      <c r="L29" s="67"/>
      <c r="M29" s="67"/>
      <c r="N29" s="67"/>
      <c r="O29" s="67"/>
      <c r="P29" s="67"/>
      <c r="Q29" s="67"/>
      <c r="R29" s="66"/>
      <c r="S29" s="68"/>
      <c r="T29" s="69"/>
      <c r="U29" s="69"/>
      <c r="V29" s="69"/>
      <c r="W29" s="69"/>
      <c r="X29" s="69"/>
      <c r="Y29" s="69"/>
      <c r="Z29" s="70"/>
      <c r="AA29" s="10"/>
    </row>
    <row r="30" spans="1:27" s="1" customFormat="1" x14ac:dyDescent="0.2">
      <c r="A30" s="68"/>
      <c r="B30" s="69"/>
      <c r="C30" s="65"/>
      <c r="D30" s="66"/>
      <c r="E30" s="65"/>
      <c r="F30" s="66"/>
      <c r="G30" s="65"/>
      <c r="H30" s="66"/>
      <c r="I30" s="65"/>
      <c r="J30" s="66"/>
      <c r="K30" s="65"/>
      <c r="L30" s="67"/>
      <c r="M30" s="67"/>
      <c r="N30" s="67"/>
      <c r="O30" s="67"/>
      <c r="P30" s="67"/>
      <c r="Q30" s="67"/>
      <c r="R30" s="66"/>
      <c r="S30" s="68"/>
      <c r="T30" s="69"/>
      <c r="U30" s="69"/>
      <c r="V30" s="69"/>
      <c r="W30" s="69"/>
      <c r="X30" s="69"/>
      <c r="Y30" s="69"/>
      <c r="Z30" s="70"/>
      <c r="AA30" s="10"/>
    </row>
    <row r="31" spans="1:27" s="1" customFormat="1" x14ac:dyDescent="0.2">
      <c r="A31" s="68"/>
      <c r="B31" s="69"/>
      <c r="C31" s="65"/>
      <c r="D31" s="66"/>
      <c r="E31" s="65"/>
      <c r="F31" s="66"/>
      <c r="G31" s="65"/>
      <c r="H31" s="66"/>
      <c r="I31" s="65"/>
      <c r="J31" s="66"/>
      <c r="K31" s="65"/>
      <c r="L31" s="67"/>
      <c r="M31" s="67"/>
      <c r="N31" s="67"/>
      <c r="O31" s="67"/>
      <c r="P31" s="67"/>
      <c r="Q31" s="67"/>
      <c r="R31" s="66"/>
      <c r="S31" s="68"/>
      <c r="T31" s="69"/>
      <c r="U31" s="69"/>
      <c r="V31" s="69"/>
      <c r="W31" s="69"/>
      <c r="X31" s="69"/>
      <c r="Y31" s="69"/>
      <c r="Z31" s="70"/>
      <c r="AA31" s="10"/>
    </row>
    <row r="32" spans="1:27" s="1" customFormat="1" x14ac:dyDescent="0.2">
      <c r="A32" s="68"/>
      <c r="B32" s="69"/>
      <c r="C32" s="65"/>
      <c r="D32" s="66"/>
      <c r="E32" s="65"/>
      <c r="F32" s="66"/>
      <c r="G32" s="65"/>
      <c r="H32" s="66"/>
      <c r="I32" s="65"/>
      <c r="J32" s="66"/>
      <c r="K32" s="65"/>
      <c r="L32" s="67"/>
      <c r="M32" s="67"/>
      <c r="N32" s="67"/>
      <c r="O32" s="67"/>
      <c r="P32" s="67"/>
      <c r="Q32" s="67"/>
      <c r="R32" s="66"/>
      <c r="S32" s="68"/>
      <c r="T32" s="69"/>
      <c r="U32" s="69"/>
      <c r="V32" s="69"/>
      <c r="W32" s="69"/>
      <c r="X32" s="69"/>
      <c r="Y32" s="69"/>
      <c r="Z32" s="70"/>
      <c r="AA32" s="10"/>
    </row>
    <row r="33" spans="1:27" s="2" customFormat="1" x14ac:dyDescent="0.2">
      <c r="A33" s="77"/>
      <c r="B33" s="78"/>
      <c r="C33" s="80"/>
      <c r="D33" s="82"/>
      <c r="E33" s="80"/>
      <c r="F33" s="82"/>
      <c r="G33" s="80"/>
      <c r="H33" s="82"/>
      <c r="I33" s="80"/>
      <c r="J33" s="82"/>
      <c r="K33" s="80"/>
      <c r="L33" s="81"/>
      <c r="M33" s="81"/>
      <c r="N33" s="81"/>
      <c r="O33" s="81"/>
      <c r="P33" s="81"/>
      <c r="Q33" s="81"/>
      <c r="R33" s="82"/>
      <c r="S33" s="77"/>
      <c r="T33" s="78"/>
      <c r="U33" s="78"/>
      <c r="V33" s="78"/>
      <c r="W33" s="78"/>
      <c r="X33" s="78"/>
      <c r="Y33" s="78"/>
      <c r="Z33" s="79"/>
      <c r="AA33" s="10"/>
    </row>
    <row r="34" spans="1:27" s="1" customFormat="1" ht="18.75" x14ac:dyDescent="0.2">
      <c r="A34" s="20">
        <f>S28+1</f>
        <v>43674</v>
      </c>
      <c r="B34" s="21"/>
      <c r="C34" s="18">
        <f>A34+1</f>
        <v>43675</v>
      </c>
      <c r="D34" s="19"/>
      <c r="E34" s="18">
        <f>C34+1</f>
        <v>43676</v>
      </c>
      <c r="F34" s="19"/>
      <c r="G34" s="18">
        <f>E34+1</f>
        <v>43677</v>
      </c>
      <c r="H34" s="19"/>
      <c r="I34" s="18">
        <f>G34+1</f>
        <v>43678</v>
      </c>
      <c r="J34" s="19"/>
      <c r="K34" s="85">
        <f>I34+1</f>
        <v>43679</v>
      </c>
      <c r="L34" s="86"/>
      <c r="M34" s="94"/>
      <c r="N34" s="94"/>
      <c r="O34" s="94"/>
      <c r="P34" s="94"/>
      <c r="Q34" s="94"/>
      <c r="R34" s="95"/>
      <c r="S34" s="99">
        <f>K34+1</f>
        <v>43680</v>
      </c>
      <c r="T34" s="100"/>
      <c r="U34" s="83"/>
      <c r="V34" s="83"/>
      <c r="W34" s="83"/>
      <c r="X34" s="83"/>
      <c r="Y34" s="83"/>
      <c r="Z34" s="84"/>
      <c r="AA34" s="10"/>
    </row>
    <row r="35" spans="1:27" s="1" customFormat="1" x14ac:dyDescent="0.2">
      <c r="A35" s="68"/>
      <c r="B35" s="69"/>
      <c r="C35" s="65"/>
      <c r="D35" s="66"/>
      <c r="E35" s="65"/>
      <c r="F35" s="66"/>
      <c r="G35" s="65"/>
      <c r="H35" s="66"/>
      <c r="I35" s="65"/>
      <c r="J35" s="66"/>
      <c r="K35" s="65"/>
      <c r="L35" s="67"/>
      <c r="M35" s="67"/>
      <c r="N35" s="67"/>
      <c r="O35" s="67"/>
      <c r="P35" s="67"/>
      <c r="Q35" s="67"/>
      <c r="R35" s="66"/>
      <c r="S35" s="68"/>
      <c r="T35" s="69"/>
      <c r="U35" s="69"/>
      <c r="V35" s="69"/>
      <c r="W35" s="69"/>
      <c r="X35" s="69"/>
      <c r="Y35" s="69"/>
      <c r="Z35" s="70"/>
      <c r="AA35" s="10"/>
    </row>
    <row r="36" spans="1:27" s="1" customFormat="1" x14ac:dyDescent="0.2">
      <c r="A36" s="68"/>
      <c r="B36" s="69"/>
      <c r="C36" s="65"/>
      <c r="D36" s="66"/>
      <c r="E36" s="65"/>
      <c r="F36" s="66"/>
      <c r="G36" s="65"/>
      <c r="H36" s="66"/>
      <c r="I36" s="65"/>
      <c r="J36" s="66"/>
      <c r="K36" s="65"/>
      <c r="L36" s="67"/>
      <c r="M36" s="67"/>
      <c r="N36" s="67"/>
      <c r="O36" s="67"/>
      <c r="P36" s="67"/>
      <c r="Q36" s="67"/>
      <c r="R36" s="66"/>
      <c r="S36" s="68"/>
      <c r="T36" s="69"/>
      <c r="U36" s="69"/>
      <c r="V36" s="69"/>
      <c r="W36" s="69"/>
      <c r="X36" s="69"/>
      <c r="Y36" s="69"/>
      <c r="Z36" s="70"/>
      <c r="AA36" s="10"/>
    </row>
    <row r="37" spans="1:27" s="1" customFormat="1" x14ac:dyDescent="0.2">
      <c r="A37" s="68"/>
      <c r="B37" s="69"/>
      <c r="C37" s="65"/>
      <c r="D37" s="66"/>
      <c r="E37" s="65"/>
      <c r="F37" s="66"/>
      <c r="G37" s="65"/>
      <c r="H37" s="66"/>
      <c r="I37" s="65"/>
      <c r="J37" s="66"/>
      <c r="K37" s="65"/>
      <c r="L37" s="67"/>
      <c r="M37" s="67"/>
      <c r="N37" s="67"/>
      <c r="O37" s="67"/>
      <c r="P37" s="67"/>
      <c r="Q37" s="67"/>
      <c r="R37" s="66"/>
      <c r="S37" s="68"/>
      <c r="T37" s="69"/>
      <c r="U37" s="69"/>
      <c r="V37" s="69"/>
      <c r="W37" s="69"/>
      <c r="X37" s="69"/>
      <c r="Y37" s="69"/>
      <c r="Z37" s="70"/>
      <c r="AA37" s="10"/>
    </row>
    <row r="38" spans="1:27" s="1" customFormat="1" x14ac:dyDescent="0.2">
      <c r="A38" s="68"/>
      <c r="B38" s="69"/>
      <c r="C38" s="65"/>
      <c r="D38" s="66"/>
      <c r="E38" s="65"/>
      <c r="F38" s="66"/>
      <c r="G38" s="65"/>
      <c r="H38" s="66"/>
      <c r="I38" s="65"/>
      <c r="J38" s="66"/>
      <c r="K38" s="65"/>
      <c r="L38" s="67"/>
      <c r="M38" s="67"/>
      <c r="N38" s="67"/>
      <c r="O38" s="67"/>
      <c r="P38" s="67"/>
      <c r="Q38" s="67"/>
      <c r="R38" s="66"/>
      <c r="S38" s="68"/>
      <c r="T38" s="69"/>
      <c r="U38" s="69"/>
      <c r="V38" s="69"/>
      <c r="W38" s="69"/>
      <c r="X38" s="69"/>
      <c r="Y38" s="69"/>
      <c r="Z38" s="70"/>
      <c r="AA38" s="10"/>
    </row>
    <row r="39" spans="1:27" s="2" customFormat="1" x14ac:dyDescent="0.2">
      <c r="A39" s="77"/>
      <c r="B39" s="78"/>
      <c r="C39" s="80"/>
      <c r="D39" s="82"/>
      <c r="E39" s="80"/>
      <c r="F39" s="82"/>
      <c r="G39" s="80"/>
      <c r="H39" s="82"/>
      <c r="I39" s="80"/>
      <c r="J39" s="82"/>
      <c r="K39" s="80"/>
      <c r="L39" s="81"/>
      <c r="M39" s="81"/>
      <c r="N39" s="81"/>
      <c r="O39" s="81"/>
      <c r="P39" s="81"/>
      <c r="Q39" s="81"/>
      <c r="R39" s="82"/>
      <c r="S39" s="77"/>
      <c r="T39" s="78"/>
      <c r="U39" s="78"/>
      <c r="V39" s="78"/>
      <c r="W39" s="78"/>
      <c r="X39" s="78"/>
      <c r="Y39" s="78"/>
      <c r="Z39" s="79"/>
      <c r="AA39" s="10"/>
    </row>
    <row r="40" spans="1:27" ht="18.75" x14ac:dyDescent="0.2">
      <c r="A40" s="20">
        <f>S34+1</f>
        <v>43681</v>
      </c>
      <c r="B40" s="21"/>
      <c r="C40" s="18">
        <f>A40+1</f>
        <v>43682</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68"/>
      <c r="B41" s="69"/>
      <c r="C41" s="65"/>
      <c r="D41" s="66"/>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68"/>
      <c r="B42" s="69"/>
      <c r="C42" s="65"/>
      <c r="D42" s="66"/>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68"/>
      <c r="B43" s="69"/>
      <c r="C43" s="65"/>
      <c r="D43" s="66"/>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68"/>
      <c r="B44" s="69"/>
      <c r="C44" s="65"/>
      <c r="D44" s="66"/>
      <c r="E44" s="24"/>
      <c r="F44" s="8"/>
      <c r="G44" s="8"/>
      <c r="H44" s="8"/>
      <c r="I44" s="8"/>
      <c r="J44" s="8"/>
      <c r="K44" s="73" t="s">
        <v>5</v>
      </c>
      <c r="L44" s="73"/>
      <c r="M44" s="73"/>
      <c r="N44" s="73"/>
      <c r="O44" s="73"/>
      <c r="P44" s="73"/>
      <c r="Q44" s="73"/>
      <c r="R44" s="73"/>
      <c r="S44" s="73"/>
      <c r="T44" s="73"/>
      <c r="U44" s="73"/>
      <c r="V44" s="73"/>
      <c r="W44" s="73"/>
      <c r="X44" s="73"/>
      <c r="Y44" s="73"/>
      <c r="Z44" s="74"/>
      <c r="AA44" s="9"/>
    </row>
    <row r="45" spans="1:27" s="1" customFormat="1" x14ac:dyDescent="0.2">
      <c r="A45" s="77"/>
      <c r="B45" s="78"/>
      <c r="C45" s="80"/>
      <c r="D45" s="82"/>
      <c r="E45" s="25"/>
      <c r="F45" s="26"/>
      <c r="G45" s="26"/>
      <c r="H45" s="26"/>
      <c r="I45" s="26"/>
      <c r="J45" s="26"/>
      <c r="K45" s="71" t="s">
        <v>4</v>
      </c>
      <c r="L45" s="71"/>
      <c r="M45" s="71"/>
      <c r="N45" s="71"/>
      <c r="O45" s="71"/>
      <c r="P45" s="71"/>
      <c r="Q45" s="71"/>
      <c r="R45" s="71"/>
      <c r="S45" s="71"/>
      <c r="T45" s="71"/>
      <c r="U45" s="71"/>
      <c r="V45" s="71"/>
      <c r="W45" s="71"/>
      <c r="X45" s="71"/>
      <c r="Y45" s="71"/>
      <c r="Z45" s="72"/>
      <c r="AA45" s="1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9">
        <f>DATE('1'!AD18,'1'!AD20+11,1)</f>
        <v>43678</v>
      </c>
      <c r="B1" s="89"/>
      <c r="C1" s="89"/>
      <c r="D1" s="89"/>
      <c r="E1" s="89"/>
      <c r="F1" s="89"/>
      <c r="G1" s="89"/>
      <c r="H1" s="89"/>
      <c r="I1" s="17"/>
      <c r="J1" s="17"/>
      <c r="K1" s="92">
        <f>DATE(YEAR(A1),MONTH(A1)-1,1)</f>
        <v>43647</v>
      </c>
      <c r="L1" s="92"/>
      <c r="M1" s="92"/>
      <c r="N1" s="92"/>
      <c r="O1" s="92"/>
      <c r="P1" s="92"/>
      <c r="Q1" s="92"/>
      <c r="R1" s="3"/>
      <c r="S1" s="92">
        <f>DATE(YEAR(A1),MONTH(A1)+1,1)</f>
        <v>43709</v>
      </c>
      <c r="T1" s="92"/>
      <c r="U1" s="92"/>
      <c r="V1" s="92"/>
      <c r="W1" s="92"/>
      <c r="X1" s="92"/>
      <c r="Y1" s="92"/>
      <c r="Z1" s="3"/>
      <c r="AA1" s="3"/>
    </row>
    <row r="2" spans="1:27" s="4" customFormat="1" ht="11.25" customHeight="1" x14ac:dyDescent="0.2">
      <c r="A2" s="89"/>
      <c r="B2" s="89"/>
      <c r="C2" s="89"/>
      <c r="D2" s="89"/>
      <c r="E2" s="89"/>
      <c r="F2" s="89"/>
      <c r="G2" s="89"/>
      <c r="H2" s="8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89"/>
      <c r="B3" s="89"/>
      <c r="C3" s="89"/>
      <c r="D3" s="89"/>
      <c r="E3" s="89"/>
      <c r="F3" s="89"/>
      <c r="G3" s="89"/>
      <c r="H3" s="89"/>
      <c r="I3" s="17"/>
      <c r="J3" s="17"/>
      <c r="K3" s="28" t="str">
        <f t="shared" ref="K3:Q8" si="0">IF(MONTH($K$1)&lt;&gt;MONTH($K$1-(WEEKDAY($K$1,1)-(start_day-1))-IF((WEEKDAY($K$1,1)-(start_day-1))&lt;=0,7,0)+(ROW(K3)-ROW($K$3))*7+(COLUMN(K3)-COLUMN($K$3)+1)),"",$K$1-(WEEKDAY($K$1,1)-(start_day-1))-IF((WEEKDAY($K$1,1)-(start_day-1))&lt;=0,7,0)+(ROW(K3)-ROW($K$3))*7+(COLUMN(K3)-COLUMN($K$3)+1))</f>
        <v/>
      </c>
      <c r="L3" s="28">
        <f t="shared" si="0"/>
        <v>43647</v>
      </c>
      <c r="M3" s="28">
        <f t="shared" si="0"/>
        <v>43648</v>
      </c>
      <c r="N3" s="28">
        <f t="shared" si="0"/>
        <v>43649</v>
      </c>
      <c r="O3" s="28">
        <f t="shared" si="0"/>
        <v>43650</v>
      </c>
      <c r="P3" s="28">
        <f t="shared" si="0"/>
        <v>43651</v>
      </c>
      <c r="Q3" s="28">
        <f t="shared" si="0"/>
        <v>43652</v>
      </c>
      <c r="R3" s="3"/>
      <c r="S3" s="28">
        <f t="shared" ref="S3:Y8" si="1">IF(MONTH($S$1)&lt;&gt;MONTH($S$1-(WEEKDAY($S$1,1)-(start_day-1))-IF((WEEKDAY($S$1,1)-(start_day-1))&lt;=0,7,0)+(ROW(S3)-ROW($S$3))*7+(COLUMN(S3)-COLUMN($S$3)+1)),"",$S$1-(WEEKDAY($S$1,1)-(start_day-1))-IF((WEEKDAY($S$1,1)-(start_day-1))&lt;=0,7,0)+(ROW(S3)-ROW($S$3))*7+(COLUMN(S3)-COLUMN($S$3)+1))</f>
        <v>43709</v>
      </c>
      <c r="T3" s="28">
        <f t="shared" si="1"/>
        <v>43710</v>
      </c>
      <c r="U3" s="28">
        <f t="shared" si="1"/>
        <v>43711</v>
      </c>
      <c r="V3" s="28">
        <f t="shared" si="1"/>
        <v>43712</v>
      </c>
      <c r="W3" s="28">
        <f t="shared" si="1"/>
        <v>43713</v>
      </c>
      <c r="X3" s="28">
        <f t="shared" si="1"/>
        <v>43714</v>
      </c>
      <c r="Y3" s="28">
        <f t="shared" si="1"/>
        <v>43715</v>
      </c>
      <c r="Z3" s="5"/>
      <c r="AA3" s="5"/>
    </row>
    <row r="4" spans="1:27" s="6" customFormat="1" ht="9" customHeight="1" x14ac:dyDescent="0.2">
      <c r="A4" s="89"/>
      <c r="B4" s="89"/>
      <c r="C4" s="89"/>
      <c r="D4" s="89"/>
      <c r="E4" s="89"/>
      <c r="F4" s="89"/>
      <c r="G4" s="89"/>
      <c r="H4" s="89"/>
      <c r="I4" s="17"/>
      <c r="J4" s="17"/>
      <c r="K4" s="28">
        <f t="shared" si="0"/>
        <v>43653</v>
      </c>
      <c r="L4" s="28">
        <f t="shared" si="0"/>
        <v>43654</v>
      </c>
      <c r="M4" s="28">
        <f t="shared" si="0"/>
        <v>43655</v>
      </c>
      <c r="N4" s="28">
        <f t="shared" si="0"/>
        <v>43656</v>
      </c>
      <c r="O4" s="28">
        <f t="shared" si="0"/>
        <v>43657</v>
      </c>
      <c r="P4" s="28">
        <f t="shared" si="0"/>
        <v>43658</v>
      </c>
      <c r="Q4" s="28">
        <f t="shared" si="0"/>
        <v>43659</v>
      </c>
      <c r="R4" s="3"/>
      <c r="S4" s="28">
        <f t="shared" si="1"/>
        <v>43716</v>
      </c>
      <c r="T4" s="28">
        <f t="shared" si="1"/>
        <v>43717</v>
      </c>
      <c r="U4" s="28">
        <f t="shared" si="1"/>
        <v>43718</v>
      </c>
      <c r="V4" s="28">
        <f t="shared" si="1"/>
        <v>43719</v>
      </c>
      <c r="W4" s="28">
        <f t="shared" si="1"/>
        <v>43720</v>
      </c>
      <c r="X4" s="28">
        <f t="shared" si="1"/>
        <v>43721</v>
      </c>
      <c r="Y4" s="28">
        <f t="shared" si="1"/>
        <v>43722</v>
      </c>
      <c r="Z4" s="5"/>
      <c r="AA4" s="5"/>
    </row>
    <row r="5" spans="1:27" s="6" customFormat="1" ht="9" customHeight="1" x14ac:dyDescent="0.2">
      <c r="A5" s="89"/>
      <c r="B5" s="89"/>
      <c r="C5" s="89"/>
      <c r="D5" s="89"/>
      <c r="E5" s="89"/>
      <c r="F5" s="89"/>
      <c r="G5" s="89"/>
      <c r="H5" s="89"/>
      <c r="I5" s="17"/>
      <c r="J5" s="17"/>
      <c r="K5" s="28">
        <f t="shared" si="0"/>
        <v>43660</v>
      </c>
      <c r="L5" s="28">
        <f t="shared" si="0"/>
        <v>43661</v>
      </c>
      <c r="M5" s="28">
        <f t="shared" si="0"/>
        <v>43662</v>
      </c>
      <c r="N5" s="28">
        <f t="shared" si="0"/>
        <v>43663</v>
      </c>
      <c r="O5" s="28">
        <f t="shared" si="0"/>
        <v>43664</v>
      </c>
      <c r="P5" s="28">
        <f t="shared" si="0"/>
        <v>43665</v>
      </c>
      <c r="Q5" s="28">
        <f t="shared" si="0"/>
        <v>43666</v>
      </c>
      <c r="R5" s="3"/>
      <c r="S5" s="28">
        <f t="shared" si="1"/>
        <v>43723</v>
      </c>
      <c r="T5" s="28">
        <f t="shared" si="1"/>
        <v>43724</v>
      </c>
      <c r="U5" s="28">
        <f t="shared" si="1"/>
        <v>43725</v>
      </c>
      <c r="V5" s="28">
        <f t="shared" si="1"/>
        <v>43726</v>
      </c>
      <c r="W5" s="28">
        <f t="shared" si="1"/>
        <v>43727</v>
      </c>
      <c r="X5" s="28">
        <f t="shared" si="1"/>
        <v>43728</v>
      </c>
      <c r="Y5" s="28">
        <f t="shared" si="1"/>
        <v>43729</v>
      </c>
      <c r="Z5" s="5"/>
      <c r="AA5" s="5"/>
    </row>
    <row r="6" spans="1:27" s="6" customFormat="1" ht="9" customHeight="1" x14ac:dyDescent="0.2">
      <c r="A6" s="89"/>
      <c r="B6" s="89"/>
      <c r="C6" s="89"/>
      <c r="D6" s="89"/>
      <c r="E6" s="89"/>
      <c r="F6" s="89"/>
      <c r="G6" s="89"/>
      <c r="H6" s="89"/>
      <c r="I6" s="17"/>
      <c r="J6" s="17"/>
      <c r="K6" s="28">
        <f t="shared" si="0"/>
        <v>43667</v>
      </c>
      <c r="L6" s="28">
        <f t="shared" si="0"/>
        <v>43668</v>
      </c>
      <c r="M6" s="28">
        <f t="shared" si="0"/>
        <v>43669</v>
      </c>
      <c r="N6" s="28">
        <f t="shared" si="0"/>
        <v>43670</v>
      </c>
      <c r="O6" s="28">
        <f t="shared" si="0"/>
        <v>43671</v>
      </c>
      <c r="P6" s="28">
        <f t="shared" si="0"/>
        <v>43672</v>
      </c>
      <c r="Q6" s="28">
        <f t="shared" si="0"/>
        <v>43673</v>
      </c>
      <c r="R6" s="3"/>
      <c r="S6" s="28">
        <f t="shared" si="1"/>
        <v>43730</v>
      </c>
      <c r="T6" s="28">
        <f t="shared" si="1"/>
        <v>43731</v>
      </c>
      <c r="U6" s="28">
        <f t="shared" si="1"/>
        <v>43732</v>
      </c>
      <c r="V6" s="28">
        <f t="shared" si="1"/>
        <v>43733</v>
      </c>
      <c r="W6" s="28">
        <f t="shared" si="1"/>
        <v>43734</v>
      </c>
      <c r="X6" s="28">
        <f t="shared" si="1"/>
        <v>43735</v>
      </c>
      <c r="Y6" s="28">
        <f t="shared" si="1"/>
        <v>43736</v>
      </c>
      <c r="Z6" s="5"/>
      <c r="AA6" s="5"/>
    </row>
    <row r="7" spans="1:27" s="6" customFormat="1" ht="9" customHeight="1" x14ac:dyDescent="0.2">
      <c r="A7" s="89"/>
      <c r="B7" s="89"/>
      <c r="C7" s="89"/>
      <c r="D7" s="89"/>
      <c r="E7" s="89"/>
      <c r="F7" s="89"/>
      <c r="G7" s="89"/>
      <c r="H7" s="89"/>
      <c r="I7" s="17"/>
      <c r="J7" s="17"/>
      <c r="K7" s="28">
        <f t="shared" si="0"/>
        <v>43674</v>
      </c>
      <c r="L7" s="28">
        <f t="shared" si="0"/>
        <v>43675</v>
      </c>
      <c r="M7" s="28">
        <f t="shared" si="0"/>
        <v>43676</v>
      </c>
      <c r="N7" s="28">
        <f t="shared" si="0"/>
        <v>43677</v>
      </c>
      <c r="O7" s="28" t="str">
        <f t="shared" si="0"/>
        <v/>
      </c>
      <c r="P7" s="28" t="str">
        <f t="shared" si="0"/>
        <v/>
      </c>
      <c r="Q7" s="28" t="str">
        <f t="shared" si="0"/>
        <v/>
      </c>
      <c r="R7" s="3"/>
      <c r="S7" s="28">
        <f t="shared" si="1"/>
        <v>43737</v>
      </c>
      <c r="T7" s="28">
        <f t="shared" si="1"/>
        <v>43738</v>
      </c>
      <c r="U7" s="28" t="str">
        <f t="shared" si="1"/>
        <v/>
      </c>
      <c r="V7" s="28" t="str">
        <f t="shared" si="1"/>
        <v/>
      </c>
      <c r="W7" s="28" t="str">
        <f t="shared" si="1"/>
        <v/>
      </c>
      <c r="X7" s="28" t="str">
        <f t="shared" si="1"/>
        <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90">
        <f>A10</f>
        <v>43674</v>
      </c>
      <c r="B9" s="91"/>
      <c r="C9" s="91">
        <f>C10</f>
        <v>43675</v>
      </c>
      <c r="D9" s="91"/>
      <c r="E9" s="91">
        <f>E10</f>
        <v>43676</v>
      </c>
      <c r="F9" s="91"/>
      <c r="G9" s="91">
        <f>G10</f>
        <v>43677</v>
      </c>
      <c r="H9" s="91"/>
      <c r="I9" s="91">
        <f>I10</f>
        <v>43678</v>
      </c>
      <c r="J9" s="91"/>
      <c r="K9" s="91">
        <f>K10</f>
        <v>43679</v>
      </c>
      <c r="L9" s="91"/>
      <c r="M9" s="91"/>
      <c r="N9" s="91"/>
      <c r="O9" s="91"/>
      <c r="P9" s="91"/>
      <c r="Q9" s="91"/>
      <c r="R9" s="91"/>
      <c r="S9" s="91">
        <f>S10</f>
        <v>43680</v>
      </c>
      <c r="T9" s="91"/>
      <c r="U9" s="91"/>
      <c r="V9" s="91"/>
      <c r="W9" s="91"/>
      <c r="X9" s="91"/>
      <c r="Y9" s="91"/>
      <c r="Z9" s="93"/>
    </row>
    <row r="10" spans="1:27" s="1" customFormat="1" ht="18.75" x14ac:dyDescent="0.2">
      <c r="A10" s="20">
        <f>$A$1-(WEEKDAY($A$1,1)-(start_day-1))-IF((WEEKDAY($A$1,1)-(start_day-1))&lt;=0,7,0)+1</f>
        <v>43674</v>
      </c>
      <c r="B10" s="21"/>
      <c r="C10" s="18">
        <f>A10+1</f>
        <v>43675</v>
      </c>
      <c r="D10" s="19"/>
      <c r="E10" s="18">
        <f>C10+1</f>
        <v>43676</v>
      </c>
      <c r="F10" s="19"/>
      <c r="G10" s="18">
        <f>E10+1</f>
        <v>43677</v>
      </c>
      <c r="H10" s="19"/>
      <c r="I10" s="18">
        <f>G10+1</f>
        <v>43678</v>
      </c>
      <c r="J10" s="19"/>
      <c r="K10" s="85">
        <f>I10+1</f>
        <v>43679</v>
      </c>
      <c r="L10" s="86"/>
      <c r="M10" s="94"/>
      <c r="N10" s="94"/>
      <c r="O10" s="94"/>
      <c r="P10" s="94"/>
      <c r="Q10" s="94"/>
      <c r="R10" s="95"/>
      <c r="S10" s="99">
        <f>K10+1</f>
        <v>43680</v>
      </c>
      <c r="T10" s="100"/>
      <c r="U10" s="83"/>
      <c r="V10" s="83"/>
      <c r="W10" s="83"/>
      <c r="X10" s="83"/>
      <c r="Y10" s="83"/>
      <c r="Z10" s="84"/>
      <c r="AA10" s="10"/>
    </row>
    <row r="11" spans="1:27" s="1" customFormat="1" x14ac:dyDescent="0.2">
      <c r="A11" s="68"/>
      <c r="B11" s="69"/>
      <c r="C11" s="65"/>
      <c r="D11" s="66"/>
      <c r="E11" s="65"/>
      <c r="F11" s="66"/>
      <c r="G11" s="65"/>
      <c r="H11" s="66"/>
      <c r="I11" s="65"/>
      <c r="J11" s="66"/>
      <c r="K11" s="65"/>
      <c r="L11" s="67"/>
      <c r="M11" s="67"/>
      <c r="N11" s="67"/>
      <c r="O11" s="67"/>
      <c r="P11" s="67"/>
      <c r="Q11" s="67"/>
      <c r="R11" s="66"/>
      <c r="S11" s="68"/>
      <c r="T11" s="69"/>
      <c r="U11" s="69"/>
      <c r="V11" s="69"/>
      <c r="W11" s="69"/>
      <c r="X11" s="69"/>
      <c r="Y11" s="69"/>
      <c r="Z11" s="70"/>
      <c r="AA11" s="10"/>
    </row>
    <row r="12" spans="1:27" s="1" customFormat="1" x14ac:dyDescent="0.2">
      <c r="A12" s="68"/>
      <c r="B12" s="69"/>
      <c r="C12" s="65"/>
      <c r="D12" s="66"/>
      <c r="E12" s="65"/>
      <c r="F12" s="66"/>
      <c r="G12" s="65"/>
      <c r="H12" s="66"/>
      <c r="I12" s="65"/>
      <c r="J12" s="66"/>
      <c r="K12" s="65"/>
      <c r="L12" s="67"/>
      <c r="M12" s="67"/>
      <c r="N12" s="67"/>
      <c r="O12" s="67"/>
      <c r="P12" s="67"/>
      <c r="Q12" s="67"/>
      <c r="R12" s="66"/>
      <c r="S12" s="68"/>
      <c r="T12" s="69"/>
      <c r="U12" s="69"/>
      <c r="V12" s="69"/>
      <c r="W12" s="69"/>
      <c r="X12" s="69"/>
      <c r="Y12" s="69"/>
      <c r="Z12" s="70"/>
      <c r="AA12" s="10"/>
    </row>
    <row r="13" spans="1:27" s="1" customFormat="1" x14ac:dyDescent="0.2">
      <c r="A13" s="68"/>
      <c r="B13" s="69"/>
      <c r="C13" s="65"/>
      <c r="D13" s="66"/>
      <c r="E13" s="65"/>
      <c r="F13" s="66"/>
      <c r="G13" s="65"/>
      <c r="H13" s="66"/>
      <c r="I13" s="65"/>
      <c r="J13" s="66"/>
      <c r="K13" s="65"/>
      <c r="L13" s="67"/>
      <c r="M13" s="67"/>
      <c r="N13" s="67"/>
      <c r="O13" s="67"/>
      <c r="P13" s="67"/>
      <c r="Q13" s="67"/>
      <c r="R13" s="66"/>
      <c r="S13" s="68"/>
      <c r="T13" s="69"/>
      <c r="U13" s="69"/>
      <c r="V13" s="69"/>
      <c r="W13" s="69"/>
      <c r="X13" s="69"/>
      <c r="Y13" s="69"/>
      <c r="Z13" s="70"/>
      <c r="AA13" s="10"/>
    </row>
    <row r="14" spans="1:27" s="1" customFormat="1" x14ac:dyDescent="0.2">
      <c r="A14" s="68"/>
      <c r="B14" s="69"/>
      <c r="C14" s="65"/>
      <c r="D14" s="66"/>
      <c r="E14" s="65"/>
      <c r="F14" s="66"/>
      <c r="G14" s="65"/>
      <c r="H14" s="66"/>
      <c r="I14" s="65"/>
      <c r="J14" s="66"/>
      <c r="K14" s="65"/>
      <c r="L14" s="67"/>
      <c r="M14" s="67"/>
      <c r="N14" s="67"/>
      <c r="O14" s="67"/>
      <c r="P14" s="67"/>
      <c r="Q14" s="67"/>
      <c r="R14" s="66"/>
      <c r="S14" s="68"/>
      <c r="T14" s="69"/>
      <c r="U14" s="69"/>
      <c r="V14" s="69"/>
      <c r="W14" s="69"/>
      <c r="X14" s="69"/>
      <c r="Y14" s="69"/>
      <c r="Z14" s="70"/>
      <c r="AA14" s="10"/>
    </row>
    <row r="15" spans="1:27" s="2" customFormat="1" ht="13.15" customHeight="1" x14ac:dyDescent="0.2">
      <c r="A15" s="77"/>
      <c r="B15" s="78"/>
      <c r="C15" s="80"/>
      <c r="D15" s="82"/>
      <c r="E15" s="80"/>
      <c r="F15" s="82"/>
      <c r="G15" s="80"/>
      <c r="H15" s="82"/>
      <c r="I15" s="80"/>
      <c r="J15" s="82"/>
      <c r="K15" s="80"/>
      <c r="L15" s="81"/>
      <c r="M15" s="81"/>
      <c r="N15" s="81"/>
      <c r="O15" s="81"/>
      <c r="P15" s="81"/>
      <c r="Q15" s="81"/>
      <c r="R15" s="82"/>
      <c r="S15" s="77"/>
      <c r="T15" s="78"/>
      <c r="U15" s="78"/>
      <c r="V15" s="78"/>
      <c r="W15" s="78"/>
      <c r="X15" s="78"/>
      <c r="Y15" s="78"/>
      <c r="Z15" s="79"/>
      <c r="AA15" s="10"/>
    </row>
    <row r="16" spans="1:27" s="1" customFormat="1" ht="18.75" x14ac:dyDescent="0.2">
      <c r="A16" s="20">
        <f>S10+1</f>
        <v>43681</v>
      </c>
      <c r="B16" s="21"/>
      <c r="C16" s="18">
        <f>A16+1</f>
        <v>43682</v>
      </c>
      <c r="D16" s="19"/>
      <c r="E16" s="18">
        <f>C16+1</f>
        <v>43683</v>
      </c>
      <c r="F16" s="19"/>
      <c r="G16" s="18">
        <f>E16+1</f>
        <v>43684</v>
      </c>
      <c r="H16" s="19"/>
      <c r="I16" s="18">
        <f>G16+1</f>
        <v>43685</v>
      </c>
      <c r="J16" s="19"/>
      <c r="K16" s="85">
        <f>I16+1</f>
        <v>43686</v>
      </c>
      <c r="L16" s="86"/>
      <c r="M16" s="94"/>
      <c r="N16" s="94"/>
      <c r="O16" s="94"/>
      <c r="P16" s="94"/>
      <c r="Q16" s="94"/>
      <c r="R16" s="95"/>
      <c r="S16" s="99">
        <f>K16+1</f>
        <v>43687</v>
      </c>
      <c r="T16" s="100"/>
      <c r="U16" s="83"/>
      <c r="V16" s="83"/>
      <c r="W16" s="83"/>
      <c r="X16" s="83"/>
      <c r="Y16" s="83"/>
      <c r="Z16" s="84"/>
      <c r="AA16" s="10"/>
    </row>
    <row r="17" spans="1:27" s="1" customFormat="1" x14ac:dyDescent="0.2">
      <c r="A17" s="68"/>
      <c r="B17" s="69"/>
      <c r="C17" s="65"/>
      <c r="D17" s="66"/>
      <c r="E17" s="65"/>
      <c r="F17" s="66"/>
      <c r="G17" s="65"/>
      <c r="H17" s="66"/>
      <c r="I17" s="65"/>
      <c r="J17" s="66"/>
      <c r="K17" s="65"/>
      <c r="L17" s="67"/>
      <c r="M17" s="67"/>
      <c r="N17" s="67"/>
      <c r="O17" s="67"/>
      <c r="P17" s="67"/>
      <c r="Q17" s="67"/>
      <c r="R17" s="66"/>
      <c r="S17" s="68"/>
      <c r="T17" s="69"/>
      <c r="U17" s="69"/>
      <c r="V17" s="69"/>
      <c r="W17" s="69"/>
      <c r="X17" s="69"/>
      <c r="Y17" s="69"/>
      <c r="Z17" s="70"/>
      <c r="AA17" s="10"/>
    </row>
    <row r="18" spans="1:27" s="1" customFormat="1" x14ac:dyDescent="0.2">
      <c r="A18" s="68"/>
      <c r="B18" s="69"/>
      <c r="C18" s="65"/>
      <c r="D18" s="66"/>
      <c r="E18" s="65"/>
      <c r="F18" s="66"/>
      <c r="G18" s="65"/>
      <c r="H18" s="66"/>
      <c r="I18" s="65"/>
      <c r="J18" s="66"/>
      <c r="K18" s="65"/>
      <c r="L18" s="67"/>
      <c r="M18" s="67"/>
      <c r="N18" s="67"/>
      <c r="O18" s="67"/>
      <c r="P18" s="67"/>
      <c r="Q18" s="67"/>
      <c r="R18" s="66"/>
      <c r="S18" s="68"/>
      <c r="T18" s="69"/>
      <c r="U18" s="69"/>
      <c r="V18" s="69"/>
      <c r="W18" s="69"/>
      <c r="X18" s="69"/>
      <c r="Y18" s="69"/>
      <c r="Z18" s="70"/>
      <c r="AA18" s="10"/>
    </row>
    <row r="19" spans="1:27" s="1" customFormat="1" x14ac:dyDescent="0.2">
      <c r="A19" s="68"/>
      <c r="B19" s="69"/>
      <c r="C19" s="65"/>
      <c r="D19" s="66"/>
      <c r="E19" s="65"/>
      <c r="F19" s="66"/>
      <c r="G19" s="65"/>
      <c r="H19" s="66"/>
      <c r="I19" s="65"/>
      <c r="J19" s="66"/>
      <c r="K19" s="65"/>
      <c r="L19" s="67"/>
      <c r="M19" s="67"/>
      <c r="N19" s="67"/>
      <c r="O19" s="67"/>
      <c r="P19" s="67"/>
      <c r="Q19" s="67"/>
      <c r="R19" s="66"/>
      <c r="S19" s="68"/>
      <c r="T19" s="69"/>
      <c r="U19" s="69"/>
      <c r="V19" s="69"/>
      <c r="W19" s="69"/>
      <c r="X19" s="69"/>
      <c r="Y19" s="69"/>
      <c r="Z19" s="70"/>
      <c r="AA19" s="10"/>
    </row>
    <row r="20" spans="1:27" s="1" customFormat="1" x14ac:dyDescent="0.2">
      <c r="A20" s="68"/>
      <c r="B20" s="69"/>
      <c r="C20" s="65"/>
      <c r="D20" s="66"/>
      <c r="E20" s="65"/>
      <c r="F20" s="66"/>
      <c r="G20" s="65"/>
      <c r="H20" s="66"/>
      <c r="I20" s="65"/>
      <c r="J20" s="66"/>
      <c r="K20" s="65"/>
      <c r="L20" s="67"/>
      <c r="M20" s="67"/>
      <c r="N20" s="67"/>
      <c r="O20" s="67"/>
      <c r="P20" s="67"/>
      <c r="Q20" s="67"/>
      <c r="R20" s="66"/>
      <c r="S20" s="68"/>
      <c r="T20" s="69"/>
      <c r="U20" s="69"/>
      <c r="V20" s="69"/>
      <c r="W20" s="69"/>
      <c r="X20" s="69"/>
      <c r="Y20" s="69"/>
      <c r="Z20" s="70"/>
      <c r="AA20" s="10"/>
    </row>
    <row r="21" spans="1:27" s="2" customFormat="1" ht="13.15" customHeight="1" x14ac:dyDescent="0.2">
      <c r="A21" s="77"/>
      <c r="B21" s="78"/>
      <c r="C21" s="80"/>
      <c r="D21" s="82"/>
      <c r="E21" s="80"/>
      <c r="F21" s="82"/>
      <c r="G21" s="80"/>
      <c r="H21" s="82"/>
      <c r="I21" s="80"/>
      <c r="J21" s="82"/>
      <c r="K21" s="80"/>
      <c r="L21" s="81"/>
      <c r="M21" s="81"/>
      <c r="N21" s="81"/>
      <c r="O21" s="81"/>
      <c r="P21" s="81"/>
      <c r="Q21" s="81"/>
      <c r="R21" s="82"/>
      <c r="S21" s="77"/>
      <c r="T21" s="78"/>
      <c r="U21" s="78"/>
      <c r="V21" s="78"/>
      <c r="W21" s="78"/>
      <c r="X21" s="78"/>
      <c r="Y21" s="78"/>
      <c r="Z21" s="79"/>
      <c r="AA21" s="10"/>
    </row>
    <row r="22" spans="1:27" s="1" customFormat="1" ht="18.75" x14ac:dyDescent="0.2">
      <c r="A22" s="20">
        <f>S16+1</f>
        <v>43688</v>
      </c>
      <c r="B22" s="21"/>
      <c r="C22" s="18">
        <f>A22+1</f>
        <v>43689</v>
      </c>
      <c r="D22" s="19"/>
      <c r="E22" s="18">
        <f>C22+1</f>
        <v>43690</v>
      </c>
      <c r="F22" s="19"/>
      <c r="G22" s="18">
        <f>E22+1</f>
        <v>43691</v>
      </c>
      <c r="H22" s="19"/>
      <c r="I22" s="18">
        <f>G22+1</f>
        <v>43692</v>
      </c>
      <c r="J22" s="19"/>
      <c r="K22" s="85">
        <f>I22+1</f>
        <v>43693</v>
      </c>
      <c r="L22" s="86"/>
      <c r="M22" s="94"/>
      <c r="N22" s="94"/>
      <c r="O22" s="94"/>
      <c r="P22" s="94"/>
      <c r="Q22" s="94"/>
      <c r="R22" s="95"/>
      <c r="S22" s="99">
        <f>K22+1</f>
        <v>43694</v>
      </c>
      <c r="T22" s="100"/>
      <c r="U22" s="83"/>
      <c r="V22" s="83"/>
      <c r="W22" s="83"/>
      <c r="X22" s="83"/>
      <c r="Y22" s="83"/>
      <c r="Z22" s="84"/>
      <c r="AA22" s="10"/>
    </row>
    <row r="23" spans="1:27" s="1" customFormat="1" x14ac:dyDescent="0.2">
      <c r="A23" s="68"/>
      <c r="B23" s="69"/>
      <c r="C23" s="65"/>
      <c r="D23" s="66"/>
      <c r="E23" s="65"/>
      <c r="F23" s="66"/>
      <c r="G23" s="65"/>
      <c r="H23" s="66"/>
      <c r="I23" s="65"/>
      <c r="J23" s="66"/>
      <c r="K23" s="65"/>
      <c r="L23" s="67"/>
      <c r="M23" s="67"/>
      <c r="N23" s="67"/>
      <c r="O23" s="67"/>
      <c r="P23" s="67"/>
      <c r="Q23" s="67"/>
      <c r="R23" s="66"/>
      <c r="S23" s="68"/>
      <c r="T23" s="69"/>
      <c r="U23" s="69"/>
      <c r="V23" s="69"/>
      <c r="W23" s="69"/>
      <c r="X23" s="69"/>
      <c r="Y23" s="69"/>
      <c r="Z23" s="70"/>
      <c r="AA23" s="10"/>
    </row>
    <row r="24" spans="1:27" s="1" customFormat="1" x14ac:dyDescent="0.2">
      <c r="A24" s="68"/>
      <c r="B24" s="69"/>
      <c r="C24" s="65"/>
      <c r="D24" s="66"/>
      <c r="E24" s="65"/>
      <c r="F24" s="66"/>
      <c r="G24" s="65"/>
      <c r="H24" s="66"/>
      <c r="I24" s="65"/>
      <c r="J24" s="66"/>
      <c r="K24" s="65"/>
      <c r="L24" s="67"/>
      <c r="M24" s="67"/>
      <c r="N24" s="67"/>
      <c r="O24" s="67"/>
      <c r="P24" s="67"/>
      <c r="Q24" s="67"/>
      <c r="R24" s="66"/>
      <c r="S24" s="68"/>
      <c r="T24" s="69"/>
      <c r="U24" s="69"/>
      <c r="V24" s="69"/>
      <c r="W24" s="69"/>
      <c r="X24" s="69"/>
      <c r="Y24" s="69"/>
      <c r="Z24" s="70"/>
      <c r="AA24" s="10"/>
    </row>
    <row r="25" spans="1:27" s="1" customFormat="1" x14ac:dyDescent="0.2">
      <c r="A25" s="68"/>
      <c r="B25" s="69"/>
      <c r="C25" s="65"/>
      <c r="D25" s="66"/>
      <c r="E25" s="65"/>
      <c r="F25" s="66"/>
      <c r="G25" s="65"/>
      <c r="H25" s="66"/>
      <c r="I25" s="65"/>
      <c r="J25" s="66"/>
      <c r="K25" s="65"/>
      <c r="L25" s="67"/>
      <c r="M25" s="67"/>
      <c r="N25" s="67"/>
      <c r="O25" s="67"/>
      <c r="P25" s="67"/>
      <c r="Q25" s="67"/>
      <c r="R25" s="66"/>
      <c r="S25" s="68"/>
      <c r="T25" s="69"/>
      <c r="U25" s="69"/>
      <c r="V25" s="69"/>
      <c r="W25" s="69"/>
      <c r="X25" s="69"/>
      <c r="Y25" s="69"/>
      <c r="Z25" s="70"/>
      <c r="AA25" s="10"/>
    </row>
    <row r="26" spans="1:27" s="1" customFormat="1" x14ac:dyDescent="0.2">
      <c r="A26" s="68"/>
      <c r="B26" s="69"/>
      <c r="C26" s="65"/>
      <c r="D26" s="66"/>
      <c r="E26" s="65"/>
      <c r="F26" s="66"/>
      <c r="G26" s="65"/>
      <c r="H26" s="66"/>
      <c r="I26" s="65"/>
      <c r="J26" s="66"/>
      <c r="K26" s="65"/>
      <c r="L26" s="67"/>
      <c r="M26" s="67"/>
      <c r="N26" s="67"/>
      <c r="O26" s="67"/>
      <c r="P26" s="67"/>
      <c r="Q26" s="67"/>
      <c r="R26" s="66"/>
      <c r="S26" s="68"/>
      <c r="T26" s="69"/>
      <c r="U26" s="69"/>
      <c r="V26" s="69"/>
      <c r="W26" s="69"/>
      <c r="X26" s="69"/>
      <c r="Y26" s="69"/>
      <c r="Z26" s="70"/>
      <c r="AA26" s="10"/>
    </row>
    <row r="27" spans="1:27" s="2" customFormat="1" x14ac:dyDescent="0.2">
      <c r="A27" s="77"/>
      <c r="B27" s="78"/>
      <c r="C27" s="80"/>
      <c r="D27" s="82"/>
      <c r="E27" s="80"/>
      <c r="F27" s="82"/>
      <c r="G27" s="80"/>
      <c r="H27" s="82"/>
      <c r="I27" s="80"/>
      <c r="J27" s="82"/>
      <c r="K27" s="80"/>
      <c r="L27" s="81"/>
      <c r="M27" s="81"/>
      <c r="N27" s="81"/>
      <c r="O27" s="81"/>
      <c r="P27" s="81"/>
      <c r="Q27" s="81"/>
      <c r="R27" s="82"/>
      <c r="S27" s="77"/>
      <c r="T27" s="78"/>
      <c r="U27" s="78"/>
      <c r="V27" s="78"/>
      <c r="W27" s="78"/>
      <c r="X27" s="78"/>
      <c r="Y27" s="78"/>
      <c r="Z27" s="79"/>
      <c r="AA27" s="10"/>
    </row>
    <row r="28" spans="1:27" s="1" customFormat="1" ht="18.75" x14ac:dyDescent="0.2">
      <c r="A28" s="20">
        <f>S22+1</f>
        <v>43695</v>
      </c>
      <c r="B28" s="21"/>
      <c r="C28" s="18">
        <f>A28+1</f>
        <v>43696</v>
      </c>
      <c r="D28" s="19"/>
      <c r="E28" s="18">
        <f>C28+1</f>
        <v>43697</v>
      </c>
      <c r="F28" s="19"/>
      <c r="G28" s="18">
        <f>E28+1</f>
        <v>43698</v>
      </c>
      <c r="H28" s="19"/>
      <c r="I28" s="18">
        <f>G28+1</f>
        <v>43699</v>
      </c>
      <c r="J28" s="19"/>
      <c r="K28" s="85">
        <f>I28+1</f>
        <v>43700</v>
      </c>
      <c r="L28" s="86"/>
      <c r="M28" s="94"/>
      <c r="N28" s="94"/>
      <c r="O28" s="94"/>
      <c r="P28" s="94"/>
      <c r="Q28" s="94"/>
      <c r="R28" s="95"/>
      <c r="S28" s="99">
        <f>K28+1</f>
        <v>43701</v>
      </c>
      <c r="T28" s="100"/>
      <c r="U28" s="83"/>
      <c r="V28" s="83"/>
      <c r="W28" s="83"/>
      <c r="X28" s="83"/>
      <c r="Y28" s="83"/>
      <c r="Z28" s="84"/>
      <c r="AA28" s="10"/>
    </row>
    <row r="29" spans="1:27" s="1" customFormat="1" x14ac:dyDescent="0.2">
      <c r="A29" s="68"/>
      <c r="B29" s="69"/>
      <c r="C29" s="65"/>
      <c r="D29" s="66"/>
      <c r="E29" s="65"/>
      <c r="F29" s="66"/>
      <c r="G29" s="65"/>
      <c r="H29" s="66"/>
      <c r="I29" s="65"/>
      <c r="J29" s="66"/>
      <c r="K29" s="65"/>
      <c r="L29" s="67"/>
      <c r="M29" s="67"/>
      <c r="N29" s="67"/>
      <c r="O29" s="67"/>
      <c r="P29" s="67"/>
      <c r="Q29" s="67"/>
      <c r="R29" s="66"/>
      <c r="S29" s="68"/>
      <c r="T29" s="69"/>
      <c r="U29" s="69"/>
      <c r="V29" s="69"/>
      <c r="W29" s="69"/>
      <c r="X29" s="69"/>
      <c r="Y29" s="69"/>
      <c r="Z29" s="70"/>
      <c r="AA29" s="10"/>
    </row>
    <row r="30" spans="1:27" s="1" customFormat="1" x14ac:dyDescent="0.2">
      <c r="A30" s="68"/>
      <c r="B30" s="69"/>
      <c r="C30" s="65"/>
      <c r="D30" s="66"/>
      <c r="E30" s="65"/>
      <c r="F30" s="66"/>
      <c r="G30" s="65"/>
      <c r="H30" s="66"/>
      <c r="I30" s="65"/>
      <c r="J30" s="66"/>
      <c r="K30" s="65"/>
      <c r="L30" s="67"/>
      <c r="M30" s="67"/>
      <c r="N30" s="67"/>
      <c r="O30" s="67"/>
      <c r="P30" s="67"/>
      <c r="Q30" s="67"/>
      <c r="R30" s="66"/>
      <c r="S30" s="68"/>
      <c r="T30" s="69"/>
      <c r="U30" s="69"/>
      <c r="V30" s="69"/>
      <c r="W30" s="69"/>
      <c r="X30" s="69"/>
      <c r="Y30" s="69"/>
      <c r="Z30" s="70"/>
      <c r="AA30" s="10"/>
    </row>
    <row r="31" spans="1:27" s="1" customFormat="1" x14ac:dyDescent="0.2">
      <c r="A31" s="68"/>
      <c r="B31" s="69"/>
      <c r="C31" s="65"/>
      <c r="D31" s="66"/>
      <c r="E31" s="65"/>
      <c r="F31" s="66"/>
      <c r="G31" s="65"/>
      <c r="H31" s="66"/>
      <c r="I31" s="65"/>
      <c r="J31" s="66"/>
      <c r="K31" s="65"/>
      <c r="L31" s="67"/>
      <c r="M31" s="67"/>
      <c r="N31" s="67"/>
      <c r="O31" s="67"/>
      <c r="P31" s="67"/>
      <c r="Q31" s="67"/>
      <c r="R31" s="66"/>
      <c r="S31" s="68"/>
      <c r="T31" s="69"/>
      <c r="U31" s="69"/>
      <c r="V31" s="69"/>
      <c r="W31" s="69"/>
      <c r="X31" s="69"/>
      <c r="Y31" s="69"/>
      <c r="Z31" s="70"/>
      <c r="AA31" s="10"/>
    </row>
    <row r="32" spans="1:27" s="1" customFormat="1" x14ac:dyDescent="0.2">
      <c r="A32" s="68"/>
      <c r="B32" s="69"/>
      <c r="C32" s="65"/>
      <c r="D32" s="66"/>
      <c r="E32" s="65"/>
      <c r="F32" s="66"/>
      <c r="G32" s="65"/>
      <c r="H32" s="66"/>
      <c r="I32" s="65"/>
      <c r="J32" s="66"/>
      <c r="K32" s="65"/>
      <c r="L32" s="67"/>
      <c r="M32" s="67"/>
      <c r="N32" s="67"/>
      <c r="O32" s="67"/>
      <c r="P32" s="67"/>
      <c r="Q32" s="67"/>
      <c r="R32" s="66"/>
      <c r="S32" s="68"/>
      <c r="T32" s="69"/>
      <c r="U32" s="69"/>
      <c r="V32" s="69"/>
      <c r="W32" s="69"/>
      <c r="X32" s="69"/>
      <c r="Y32" s="69"/>
      <c r="Z32" s="70"/>
      <c r="AA32" s="10"/>
    </row>
    <row r="33" spans="1:27" s="2" customFormat="1" x14ac:dyDescent="0.2">
      <c r="A33" s="77"/>
      <c r="B33" s="78"/>
      <c r="C33" s="80"/>
      <c r="D33" s="82"/>
      <c r="E33" s="80"/>
      <c r="F33" s="82"/>
      <c r="G33" s="80"/>
      <c r="H33" s="82"/>
      <c r="I33" s="80"/>
      <c r="J33" s="82"/>
      <c r="K33" s="80"/>
      <c r="L33" s="81"/>
      <c r="M33" s="81"/>
      <c r="N33" s="81"/>
      <c r="O33" s="81"/>
      <c r="P33" s="81"/>
      <c r="Q33" s="81"/>
      <c r="R33" s="82"/>
      <c r="S33" s="77"/>
      <c r="T33" s="78"/>
      <c r="U33" s="78"/>
      <c r="V33" s="78"/>
      <c r="W33" s="78"/>
      <c r="X33" s="78"/>
      <c r="Y33" s="78"/>
      <c r="Z33" s="79"/>
      <c r="AA33" s="10"/>
    </row>
    <row r="34" spans="1:27" s="1" customFormat="1" ht="18.75" x14ac:dyDescent="0.2">
      <c r="A34" s="20">
        <f>S28+1</f>
        <v>43702</v>
      </c>
      <c r="B34" s="21"/>
      <c r="C34" s="18">
        <f>A34+1</f>
        <v>43703</v>
      </c>
      <c r="D34" s="19"/>
      <c r="E34" s="18">
        <f>C34+1</f>
        <v>43704</v>
      </c>
      <c r="F34" s="19"/>
      <c r="G34" s="18">
        <f>E34+1</f>
        <v>43705</v>
      </c>
      <c r="H34" s="19"/>
      <c r="I34" s="18">
        <f>G34+1</f>
        <v>43706</v>
      </c>
      <c r="J34" s="19"/>
      <c r="K34" s="85">
        <f>I34+1</f>
        <v>43707</v>
      </c>
      <c r="L34" s="86"/>
      <c r="M34" s="94"/>
      <c r="N34" s="94"/>
      <c r="O34" s="94"/>
      <c r="P34" s="94"/>
      <c r="Q34" s="94"/>
      <c r="R34" s="95"/>
      <c r="S34" s="99">
        <f>K34+1</f>
        <v>43708</v>
      </c>
      <c r="T34" s="100"/>
      <c r="U34" s="83"/>
      <c r="V34" s="83"/>
      <c r="W34" s="83"/>
      <c r="X34" s="83"/>
      <c r="Y34" s="83"/>
      <c r="Z34" s="84"/>
      <c r="AA34" s="10"/>
    </row>
    <row r="35" spans="1:27" s="1" customFormat="1" x14ac:dyDescent="0.2">
      <c r="A35" s="68"/>
      <c r="B35" s="69"/>
      <c r="C35" s="65"/>
      <c r="D35" s="66"/>
      <c r="E35" s="65"/>
      <c r="F35" s="66"/>
      <c r="G35" s="65"/>
      <c r="H35" s="66"/>
      <c r="I35" s="65"/>
      <c r="J35" s="66"/>
      <c r="K35" s="65"/>
      <c r="L35" s="67"/>
      <c r="M35" s="67"/>
      <c r="N35" s="67"/>
      <c r="O35" s="67"/>
      <c r="P35" s="67"/>
      <c r="Q35" s="67"/>
      <c r="R35" s="66"/>
      <c r="S35" s="68"/>
      <c r="T35" s="69"/>
      <c r="U35" s="69"/>
      <c r="V35" s="69"/>
      <c r="W35" s="69"/>
      <c r="X35" s="69"/>
      <c r="Y35" s="69"/>
      <c r="Z35" s="70"/>
      <c r="AA35" s="10"/>
    </row>
    <row r="36" spans="1:27" s="1" customFormat="1" x14ac:dyDescent="0.2">
      <c r="A36" s="68"/>
      <c r="B36" s="69"/>
      <c r="C36" s="65"/>
      <c r="D36" s="66"/>
      <c r="E36" s="65"/>
      <c r="F36" s="66"/>
      <c r="G36" s="65"/>
      <c r="H36" s="66"/>
      <c r="I36" s="65"/>
      <c r="J36" s="66"/>
      <c r="K36" s="65"/>
      <c r="L36" s="67"/>
      <c r="M36" s="67"/>
      <c r="N36" s="67"/>
      <c r="O36" s="67"/>
      <c r="P36" s="67"/>
      <c r="Q36" s="67"/>
      <c r="R36" s="66"/>
      <c r="S36" s="68"/>
      <c r="T36" s="69"/>
      <c r="U36" s="69"/>
      <c r="V36" s="69"/>
      <c r="W36" s="69"/>
      <c r="X36" s="69"/>
      <c r="Y36" s="69"/>
      <c r="Z36" s="70"/>
      <c r="AA36" s="10"/>
    </row>
    <row r="37" spans="1:27" s="1" customFormat="1" x14ac:dyDescent="0.2">
      <c r="A37" s="68"/>
      <c r="B37" s="69"/>
      <c r="C37" s="65"/>
      <c r="D37" s="66"/>
      <c r="E37" s="65"/>
      <c r="F37" s="66"/>
      <c r="G37" s="65"/>
      <c r="H37" s="66"/>
      <c r="I37" s="65"/>
      <c r="J37" s="66"/>
      <c r="K37" s="65"/>
      <c r="L37" s="67"/>
      <c r="M37" s="67"/>
      <c r="N37" s="67"/>
      <c r="O37" s="67"/>
      <c r="P37" s="67"/>
      <c r="Q37" s="67"/>
      <c r="R37" s="66"/>
      <c r="S37" s="68"/>
      <c r="T37" s="69"/>
      <c r="U37" s="69"/>
      <c r="V37" s="69"/>
      <c r="W37" s="69"/>
      <c r="X37" s="69"/>
      <c r="Y37" s="69"/>
      <c r="Z37" s="70"/>
      <c r="AA37" s="10"/>
    </row>
    <row r="38" spans="1:27" s="1" customFormat="1" x14ac:dyDescent="0.2">
      <c r="A38" s="68"/>
      <c r="B38" s="69"/>
      <c r="C38" s="65"/>
      <c r="D38" s="66"/>
      <c r="E38" s="65"/>
      <c r="F38" s="66"/>
      <c r="G38" s="65"/>
      <c r="H38" s="66"/>
      <c r="I38" s="65"/>
      <c r="J38" s="66"/>
      <c r="K38" s="65"/>
      <c r="L38" s="67"/>
      <c r="M38" s="67"/>
      <c r="N38" s="67"/>
      <c r="O38" s="67"/>
      <c r="P38" s="67"/>
      <c r="Q38" s="67"/>
      <c r="R38" s="66"/>
      <c r="S38" s="68"/>
      <c r="T38" s="69"/>
      <c r="U38" s="69"/>
      <c r="V38" s="69"/>
      <c r="W38" s="69"/>
      <c r="X38" s="69"/>
      <c r="Y38" s="69"/>
      <c r="Z38" s="70"/>
      <c r="AA38" s="10"/>
    </row>
    <row r="39" spans="1:27" s="2" customFormat="1" x14ac:dyDescent="0.2">
      <c r="A39" s="77"/>
      <c r="B39" s="78"/>
      <c r="C39" s="80"/>
      <c r="D39" s="82"/>
      <c r="E39" s="80"/>
      <c r="F39" s="82"/>
      <c r="G39" s="80"/>
      <c r="H39" s="82"/>
      <c r="I39" s="80"/>
      <c r="J39" s="82"/>
      <c r="K39" s="80"/>
      <c r="L39" s="81"/>
      <c r="M39" s="81"/>
      <c r="N39" s="81"/>
      <c r="O39" s="81"/>
      <c r="P39" s="81"/>
      <c r="Q39" s="81"/>
      <c r="R39" s="82"/>
      <c r="S39" s="77"/>
      <c r="T39" s="78"/>
      <c r="U39" s="78"/>
      <c r="V39" s="78"/>
      <c r="W39" s="78"/>
      <c r="X39" s="78"/>
      <c r="Y39" s="78"/>
      <c r="Z39" s="79"/>
      <c r="AA39" s="10"/>
    </row>
    <row r="40" spans="1:27" ht="18.75" x14ac:dyDescent="0.2">
      <c r="A40" s="20">
        <f>S34+1</f>
        <v>43709</v>
      </c>
      <c r="B40" s="21"/>
      <c r="C40" s="18">
        <f>A40+1</f>
        <v>43710</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68"/>
      <c r="B41" s="69"/>
      <c r="C41" s="65"/>
      <c r="D41" s="66"/>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68"/>
      <c r="B42" s="69"/>
      <c r="C42" s="65"/>
      <c r="D42" s="66"/>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68"/>
      <c r="B43" s="69"/>
      <c r="C43" s="65"/>
      <c r="D43" s="66"/>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68"/>
      <c r="B44" s="69"/>
      <c r="C44" s="65"/>
      <c r="D44" s="66"/>
      <c r="E44" s="24"/>
      <c r="F44" s="8"/>
      <c r="G44" s="8"/>
      <c r="H44" s="8"/>
      <c r="I44" s="8"/>
      <c r="J44" s="8"/>
      <c r="K44" s="73" t="s">
        <v>5</v>
      </c>
      <c r="L44" s="73"/>
      <c r="M44" s="73"/>
      <c r="N44" s="73"/>
      <c r="O44" s="73"/>
      <c r="P44" s="73"/>
      <c r="Q44" s="73"/>
      <c r="R44" s="73"/>
      <c r="S44" s="73"/>
      <c r="T44" s="73"/>
      <c r="U44" s="73"/>
      <c r="V44" s="73"/>
      <c r="W44" s="73"/>
      <c r="X44" s="73"/>
      <c r="Y44" s="73"/>
      <c r="Z44" s="74"/>
      <c r="AA44" s="9"/>
    </row>
    <row r="45" spans="1:27" s="1" customFormat="1" x14ac:dyDescent="0.2">
      <c r="A45" s="77"/>
      <c r="B45" s="78"/>
      <c r="C45" s="80"/>
      <c r="D45" s="82"/>
      <c r="E45" s="25"/>
      <c r="F45" s="26"/>
      <c r="G45" s="26"/>
      <c r="H45" s="26"/>
      <c r="I45" s="26"/>
      <c r="J45" s="26"/>
      <c r="K45" s="71" t="s">
        <v>4</v>
      </c>
      <c r="L45" s="71"/>
      <c r="M45" s="71"/>
      <c r="N45" s="71"/>
      <c r="O45" s="71"/>
      <c r="P45" s="71"/>
      <c r="Q45" s="71"/>
      <c r="R45" s="71"/>
      <c r="S45" s="71"/>
      <c r="T45" s="71"/>
      <c r="U45" s="71"/>
      <c r="V45" s="71"/>
      <c r="W45" s="71"/>
      <c r="X45" s="71"/>
      <c r="Y45" s="71"/>
      <c r="Z45" s="72"/>
      <c r="AA45" s="1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5"/>
  <sheetViews>
    <sheetView showGridLines="0" zoomScaleNormal="100" workbookViewId="0"/>
  </sheetViews>
  <sheetFormatPr defaultRowHeight="12.75" x14ac:dyDescent="0.2"/>
  <cols>
    <col min="1" max="1" width="2.85546875" style="38" customWidth="1"/>
    <col min="2" max="2" width="87.140625" style="49" customWidth="1"/>
    <col min="3" max="16384" width="9.140625" style="38"/>
  </cols>
  <sheetData>
    <row r="1" spans="2:4" ht="46.5" customHeight="1" x14ac:dyDescent="0.2">
      <c r="B1" s="37"/>
      <c r="D1" s="39"/>
    </row>
    <row r="2" spans="2:4" s="42" customFormat="1" ht="15.75" x14ac:dyDescent="0.2">
      <c r="B2" s="40" t="s">
        <v>18</v>
      </c>
      <c r="C2" s="40"/>
      <c r="D2" s="41"/>
    </row>
    <row r="3" spans="2:4" s="41" customFormat="1" ht="13.5" customHeight="1" x14ac:dyDescent="0.2">
      <c r="B3" s="43" t="s">
        <v>4</v>
      </c>
      <c r="C3" s="43"/>
    </row>
    <row r="4" spans="2:4" x14ac:dyDescent="0.2">
      <c r="B4" s="37"/>
    </row>
    <row r="5" spans="2:4" s="45" customFormat="1" ht="26.25" x14ac:dyDescent="0.4">
      <c r="B5" s="44" t="s">
        <v>15</v>
      </c>
    </row>
    <row r="6" spans="2:4" ht="75" x14ac:dyDescent="0.2">
      <c r="B6" s="46" t="s">
        <v>21</v>
      </c>
    </row>
    <row r="7" spans="2:4" ht="15" x14ac:dyDescent="0.2">
      <c r="B7" s="47"/>
    </row>
    <row r="8" spans="2:4" s="45" customFormat="1" ht="26.25" x14ac:dyDescent="0.4">
      <c r="B8" s="44" t="s">
        <v>19</v>
      </c>
    </row>
    <row r="9" spans="2:4" ht="15" x14ac:dyDescent="0.2">
      <c r="B9" s="46" t="s">
        <v>20</v>
      </c>
    </row>
    <row r="10" spans="2:4" ht="14.25" x14ac:dyDescent="0.2">
      <c r="B10" s="48" t="s">
        <v>19</v>
      </c>
    </row>
    <row r="11" spans="2:4" ht="15" x14ac:dyDescent="0.2">
      <c r="B11" s="47"/>
    </row>
    <row r="12" spans="2:4" s="45" customFormat="1" ht="26.25" x14ac:dyDescent="0.4">
      <c r="B12" s="44" t="s">
        <v>6</v>
      </c>
    </row>
    <row r="13" spans="2:4" ht="60" x14ac:dyDescent="0.2">
      <c r="B13" s="46" t="s">
        <v>16</v>
      </c>
    </row>
    <row r="14" spans="2:4" ht="15" x14ac:dyDescent="0.2">
      <c r="B14" s="47"/>
    </row>
    <row r="15" spans="2:4" ht="75" x14ac:dyDescent="0.2">
      <c r="B15" s="46" t="s">
        <v>17</v>
      </c>
    </row>
  </sheetData>
  <hyperlinks>
    <hyperlink ref="B10" r:id="rId1"/>
    <hyperlink ref="B2" r:id="rId2"/>
    <hyperlink ref="B3" r:id="rId3"/>
  </hyperlinks>
  <pageMargins left="0.5" right="0.5" top="0.5" bottom="0.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topLeftCell="A10" workbookViewId="0">
      <selection activeCell="E26" sqref="E26:F26"/>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9">
        <f>DATE('1'!AD18,'1'!AD20+1,1)</f>
        <v>43374</v>
      </c>
      <c r="B1" s="89"/>
      <c r="C1" s="89"/>
      <c r="D1" s="89"/>
      <c r="E1" s="89"/>
      <c r="F1" s="89"/>
      <c r="G1" s="89"/>
      <c r="H1" s="89"/>
      <c r="I1" s="17"/>
      <c r="J1" s="17"/>
      <c r="K1" s="92">
        <f>DATE(YEAR(A1),MONTH(A1)-1,1)</f>
        <v>43344</v>
      </c>
      <c r="L1" s="92"/>
      <c r="M1" s="92"/>
      <c r="N1" s="92"/>
      <c r="O1" s="92"/>
      <c r="P1" s="92"/>
      <c r="Q1" s="92"/>
      <c r="R1" s="3"/>
      <c r="S1" s="92">
        <f>DATE(YEAR(A1),MONTH(A1)+1,1)</f>
        <v>43405</v>
      </c>
      <c r="T1" s="92"/>
      <c r="U1" s="92"/>
      <c r="V1" s="92"/>
      <c r="W1" s="92"/>
      <c r="X1" s="92"/>
      <c r="Y1" s="92"/>
      <c r="Z1" s="3"/>
      <c r="AA1" s="3"/>
    </row>
    <row r="2" spans="1:27" s="4" customFormat="1" ht="11.25" customHeight="1" x14ac:dyDescent="0.2">
      <c r="A2" s="89"/>
      <c r="B2" s="89"/>
      <c r="C2" s="89"/>
      <c r="D2" s="89"/>
      <c r="E2" s="89"/>
      <c r="F2" s="89"/>
      <c r="G2" s="89"/>
      <c r="H2" s="8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89"/>
      <c r="B3" s="89"/>
      <c r="C3" s="89"/>
      <c r="D3" s="89"/>
      <c r="E3" s="89"/>
      <c r="F3" s="89"/>
      <c r="G3" s="89"/>
      <c r="H3" s="8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t="str">
        <f t="shared" si="0"/>
        <v/>
      </c>
      <c r="Q3" s="28">
        <f t="shared" si="0"/>
        <v>43344</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f t="shared" si="1"/>
        <v>43405</v>
      </c>
      <c r="X3" s="28">
        <f t="shared" si="1"/>
        <v>43406</v>
      </c>
      <c r="Y3" s="28">
        <f t="shared" si="1"/>
        <v>43407</v>
      </c>
      <c r="Z3" s="5"/>
      <c r="AA3" s="5"/>
    </row>
    <row r="4" spans="1:27" s="6" customFormat="1" ht="9" customHeight="1" x14ac:dyDescent="0.2">
      <c r="A4" s="89"/>
      <c r="B4" s="89"/>
      <c r="C4" s="89"/>
      <c r="D4" s="89"/>
      <c r="E4" s="89"/>
      <c r="F4" s="89"/>
      <c r="G4" s="89"/>
      <c r="H4" s="89"/>
      <c r="I4" s="17"/>
      <c r="J4" s="17"/>
      <c r="K4" s="28">
        <f t="shared" si="0"/>
        <v>43345</v>
      </c>
      <c r="L4" s="28">
        <f t="shared" si="0"/>
        <v>43346</v>
      </c>
      <c r="M4" s="28">
        <f t="shared" si="0"/>
        <v>43347</v>
      </c>
      <c r="N4" s="28">
        <f t="shared" si="0"/>
        <v>43348</v>
      </c>
      <c r="O4" s="28">
        <f t="shared" si="0"/>
        <v>43349</v>
      </c>
      <c r="P4" s="28">
        <f t="shared" si="0"/>
        <v>43350</v>
      </c>
      <c r="Q4" s="28">
        <f t="shared" si="0"/>
        <v>43351</v>
      </c>
      <c r="R4" s="3"/>
      <c r="S4" s="28">
        <f t="shared" si="1"/>
        <v>43408</v>
      </c>
      <c r="T4" s="28">
        <f t="shared" si="1"/>
        <v>43409</v>
      </c>
      <c r="U4" s="28">
        <f t="shared" si="1"/>
        <v>43410</v>
      </c>
      <c r="V4" s="28">
        <f t="shared" si="1"/>
        <v>43411</v>
      </c>
      <c r="W4" s="28">
        <f t="shared" si="1"/>
        <v>43412</v>
      </c>
      <c r="X4" s="28">
        <f t="shared" si="1"/>
        <v>43413</v>
      </c>
      <c r="Y4" s="28">
        <f t="shared" si="1"/>
        <v>43414</v>
      </c>
      <c r="Z4" s="5"/>
      <c r="AA4" s="5"/>
    </row>
    <row r="5" spans="1:27" s="6" customFormat="1" ht="9" customHeight="1" x14ac:dyDescent="0.2">
      <c r="A5" s="89"/>
      <c r="B5" s="89"/>
      <c r="C5" s="89"/>
      <c r="D5" s="89"/>
      <c r="E5" s="89"/>
      <c r="F5" s="89"/>
      <c r="G5" s="89"/>
      <c r="H5" s="89"/>
      <c r="I5" s="17"/>
      <c r="J5" s="17"/>
      <c r="K5" s="28">
        <f t="shared" si="0"/>
        <v>43352</v>
      </c>
      <c r="L5" s="28">
        <f t="shared" si="0"/>
        <v>43353</v>
      </c>
      <c r="M5" s="28">
        <f t="shared" si="0"/>
        <v>43354</v>
      </c>
      <c r="N5" s="28">
        <f t="shared" si="0"/>
        <v>43355</v>
      </c>
      <c r="O5" s="28">
        <f t="shared" si="0"/>
        <v>43356</v>
      </c>
      <c r="P5" s="28">
        <f t="shared" si="0"/>
        <v>43357</v>
      </c>
      <c r="Q5" s="28">
        <f t="shared" si="0"/>
        <v>43358</v>
      </c>
      <c r="R5" s="3"/>
      <c r="S5" s="28">
        <f t="shared" si="1"/>
        <v>43415</v>
      </c>
      <c r="T5" s="28">
        <f t="shared" si="1"/>
        <v>43416</v>
      </c>
      <c r="U5" s="28">
        <f t="shared" si="1"/>
        <v>43417</v>
      </c>
      <c r="V5" s="28">
        <f t="shared" si="1"/>
        <v>43418</v>
      </c>
      <c r="W5" s="28">
        <f t="shared" si="1"/>
        <v>43419</v>
      </c>
      <c r="X5" s="28">
        <f t="shared" si="1"/>
        <v>43420</v>
      </c>
      <c r="Y5" s="28">
        <f t="shared" si="1"/>
        <v>43421</v>
      </c>
      <c r="Z5" s="5"/>
      <c r="AA5" s="5"/>
    </row>
    <row r="6" spans="1:27" s="6" customFormat="1" ht="9" customHeight="1" x14ac:dyDescent="0.2">
      <c r="A6" s="89"/>
      <c r="B6" s="89"/>
      <c r="C6" s="89"/>
      <c r="D6" s="89"/>
      <c r="E6" s="89"/>
      <c r="F6" s="89"/>
      <c r="G6" s="89"/>
      <c r="H6" s="89"/>
      <c r="I6" s="17"/>
      <c r="J6" s="17"/>
      <c r="K6" s="28">
        <f t="shared" si="0"/>
        <v>43359</v>
      </c>
      <c r="L6" s="28">
        <f t="shared" si="0"/>
        <v>43360</v>
      </c>
      <c r="M6" s="28">
        <f t="shared" si="0"/>
        <v>43361</v>
      </c>
      <c r="N6" s="28">
        <f t="shared" si="0"/>
        <v>43362</v>
      </c>
      <c r="O6" s="28">
        <f t="shared" si="0"/>
        <v>43363</v>
      </c>
      <c r="P6" s="28">
        <f t="shared" si="0"/>
        <v>43364</v>
      </c>
      <c r="Q6" s="28">
        <f t="shared" si="0"/>
        <v>43365</v>
      </c>
      <c r="R6" s="3"/>
      <c r="S6" s="28">
        <f t="shared" si="1"/>
        <v>43422</v>
      </c>
      <c r="T6" s="28">
        <f t="shared" si="1"/>
        <v>43423</v>
      </c>
      <c r="U6" s="28">
        <f t="shared" si="1"/>
        <v>43424</v>
      </c>
      <c r="V6" s="28">
        <f t="shared" si="1"/>
        <v>43425</v>
      </c>
      <c r="W6" s="28">
        <f t="shared" si="1"/>
        <v>43426</v>
      </c>
      <c r="X6" s="28">
        <f t="shared" si="1"/>
        <v>43427</v>
      </c>
      <c r="Y6" s="28">
        <f t="shared" si="1"/>
        <v>43428</v>
      </c>
      <c r="Z6" s="5"/>
      <c r="AA6" s="5"/>
    </row>
    <row r="7" spans="1:27" s="6" customFormat="1" ht="9" customHeight="1" x14ac:dyDescent="0.2">
      <c r="A7" s="89"/>
      <c r="B7" s="89"/>
      <c r="C7" s="89"/>
      <c r="D7" s="89"/>
      <c r="E7" s="89"/>
      <c r="F7" s="89"/>
      <c r="G7" s="89"/>
      <c r="H7" s="89"/>
      <c r="I7" s="17"/>
      <c r="J7" s="17"/>
      <c r="K7" s="28">
        <f t="shared" si="0"/>
        <v>43366</v>
      </c>
      <c r="L7" s="28">
        <f t="shared" si="0"/>
        <v>43367</v>
      </c>
      <c r="M7" s="28">
        <f t="shared" si="0"/>
        <v>43368</v>
      </c>
      <c r="N7" s="28">
        <f t="shared" si="0"/>
        <v>43369</v>
      </c>
      <c r="O7" s="28">
        <f t="shared" si="0"/>
        <v>43370</v>
      </c>
      <c r="P7" s="28">
        <f t="shared" si="0"/>
        <v>43371</v>
      </c>
      <c r="Q7" s="28">
        <f t="shared" si="0"/>
        <v>43372</v>
      </c>
      <c r="R7" s="3"/>
      <c r="S7" s="28">
        <f t="shared" si="1"/>
        <v>43429</v>
      </c>
      <c r="T7" s="28">
        <f t="shared" si="1"/>
        <v>43430</v>
      </c>
      <c r="U7" s="28">
        <f t="shared" si="1"/>
        <v>43431</v>
      </c>
      <c r="V7" s="28">
        <f t="shared" si="1"/>
        <v>43432</v>
      </c>
      <c r="W7" s="28">
        <f t="shared" si="1"/>
        <v>43433</v>
      </c>
      <c r="X7" s="28">
        <f t="shared" si="1"/>
        <v>43434</v>
      </c>
      <c r="Y7" s="28" t="str">
        <f t="shared" si="1"/>
        <v/>
      </c>
      <c r="Z7" s="5"/>
      <c r="AA7" s="5"/>
    </row>
    <row r="8" spans="1:27" s="7" customFormat="1" ht="9" customHeight="1" x14ac:dyDescent="0.2">
      <c r="A8" s="32"/>
      <c r="B8" s="32"/>
      <c r="C8" s="32"/>
      <c r="D8" s="32"/>
      <c r="E8" s="32"/>
      <c r="F8" s="32"/>
      <c r="G8" s="32"/>
      <c r="H8" s="32"/>
      <c r="I8" s="31"/>
      <c r="J8" s="31"/>
      <c r="K8" s="28">
        <f t="shared" si="0"/>
        <v>43373</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90">
        <f>A10</f>
        <v>43373</v>
      </c>
      <c r="B9" s="91"/>
      <c r="C9" s="91">
        <f>C10</f>
        <v>43374</v>
      </c>
      <c r="D9" s="91"/>
      <c r="E9" s="91">
        <f>E10</f>
        <v>43375</v>
      </c>
      <c r="F9" s="91"/>
      <c r="G9" s="91">
        <f>G10</f>
        <v>43376</v>
      </c>
      <c r="H9" s="91"/>
      <c r="I9" s="91">
        <f>I10</f>
        <v>43377</v>
      </c>
      <c r="J9" s="91"/>
      <c r="K9" s="91">
        <f>K10</f>
        <v>43378</v>
      </c>
      <c r="L9" s="91"/>
      <c r="M9" s="91"/>
      <c r="N9" s="91"/>
      <c r="O9" s="91"/>
      <c r="P9" s="91"/>
      <c r="Q9" s="91"/>
      <c r="R9" s="91"/>
      <c r="S9" s="91">
        <f>S10</f>
        <v>43379</v>
      </c>
      <c r="T9" s="91"/>
      <c r="U9" s="91"/>
      <c r="V9" s="91"/>
      <c r="W9" s="91"/>
      <c r="X9" s="91"/>
      <c r="Y9" s="91"/>
      <c r="Z9" s="93"/>
    </row>
    <row r="10" spans="1:27" s="1" customFormat="1" ht="18.75" x14ac:dyDescent="0.2">
      <c r="A10" s="20">
        <f>$A$1-(WEEKDAY($A$1,1)-(start_day-1))-IF((WEEKDAY($A$1,1)-(start_day-1))&lt;=0,7,0)+1</f>
        <v>43373</v>
      </c>
      <c r="B10" s="21"/>
      <c r="C10" s="18">
        <f>A10+1</f>
        <v>43374</v>
      </c>
      <c r="D10" s="19"/>
      <c r="E10" s="18">
        <f>C10+1</f>
        <v>43375</v>
      </c>
      <c r="F10" s="19"/>
      <c r="G10" s="18">
        <f>E10+1</f>
        <v>43376</v>
      </c>
      <c r="H10" s="19"/>
      <c r="I10" s="18">
        <f>G10+1</f>
        <v>43377</v>
      </c>
      <c r="J10" s="19"/>
      <c r="K10" s="85">
        <f>I10+1</f>
        <v>43378</v>
      </c>
      <c r="L10" s="86"/>
      <c r="M10" s="94"/>
      <c r="N10" s="94"/>
      <c r="O10" s="94"/>
      <c r="P10" s="94"/>
      <c r="Q10" s="94"/>
      <c r="R10" s="95"/>
      <c r="S10" s="99">
        <f>K10+1</f>
        <v>43379</v>
      </c>
      <c r="T10" s="100"/>
      <c r="U10" s="83"/>
      <c r="V10" s="83"/>
      <c r="W10" s="83"/>
      <c r="X10" s="83"/>
      <c r="Y10" s="83"/>
      <c r="Z10" s="84"/>
      <c r="AA10" s="10"/>
    </row>
    <row r="11" spans="1:27" s="1" customFormat="1" x14ac:dyDescent="0.2">
      <c r="A11" s="68"/>
      <c r="B11" s="69"/>
      <c r="C11" s="65"/>
      <c r="D11" s="66"/>
      <c r="E11" s="65"/>
      <c r="F11" s="66"/>
      <c r="G11" s="65"/>
      <c r="H11" s="66"/>
      <c r="I11" s="65"/>
      <c r="J11" s="66"/>
      <c r="K11" s="65"/>
      <c r="L11" s="67"/>
      <c r="M11" s="67"/>
      <c r="N11" s="67"/>
      <c r="O11" s="67"/>
      <c r="P11" s="67"/>
      <c r="Q11" s="67"/>
      <c r="R11" s="66"/>
      <c r="S11" s="68"/>
      <c r="T11" s="69"/>
      <c r="U11" s="69"/>
      <c r="V11" s="69"/>
      <c r="W11" s="69"/>
      <c r="X11" s="69"/>
      <c r="Y11" s="69"/>
      <c r="Z11" s="70"/>
      <c r="AA11" s="10"/>
    </row>
    <row r="12" spans="1:27" s="1" customFormat="1" x14ac:dyDescent="0.2">
      <c r="A12" s="68"/>
      <c r="B12" s="69"/>
      <c r="C12" s="65"/>
      <c r="D12" s="66"/>
      <c r="E12" s="65"/>
      <c r="F12" s="66"/>
      <c r="G12" s="65"/>
      <c r="H12" s="66"/>
      <c r="I12" s="65"/>
      <c r="J12" s="66"/>
      <c r="K12" s="65"/>
      <c r="L12" s="67"/>
      <c r="M12" s="67"/>
      <c r="N12" s="67"/>
      <c r="O12" s="67"/>
      <c r="P12" s="67"/>
      <c r="Q12" s="67"/>
      <c r="R12" s="66"/>
      <c r="S12" s="68"/>
      <c r="T12" s="69"/>
      <c r="U12" s="69"/>
      <c r="V12" s="69"/>
      <c r="W12" s="69"/>
      <c r="X12" s="69"/>
      <c r="Y12" s="69"/>
      <c r="Z12" s="70"/>
      <c r="AA12" s="10"/>
    </row>
    <row r="13" spans="1:27" s="1" customFormat="1" x14ac:dyDescent="0.2">
      <c r="A13" s="68"/>
      <c r="B13" s="69"/>
      <c r="C13" s="65"/>
      <c r="D13" s="66"/>
      <c r="E13" s="65"/>
      <c r="F13" s="66"/>
      <c r="G13" s="65"/>
      <c r="H13" s="66"/>
      <c r="I13" s="65"/>
      <c r="J13" s="66"/>
      <c r="K13" s="65"/>
      <c r="L13" s="67"/>
      <c r="M13" s="67"/>
      <c r="N13" s="67"/>
      <c r="O13" s="67"/>
      <c r="P13" s="67"/>
      <c r="Q13" s="67"/>
      <c r="R13" s="66"/>
      <c r="S13" s="68"/>
      <c r="T13" s="69"/>
      <c r="U13" s="69"/>
      <c r="V13" s="69"/>
      <c r="W13" s="69"/>
      <c r="X13" s="69"/>
      <c r="Y13" s="69"/>
      <c r="Z13" s="70"/>
      <c r="AA13" s="10"/>
    </row>
    <row r="14" spans="1:27" s="1" customFormat="1" x14ac:dyDescent="0.2">
      <c r="A14" s="68"/>
      <c r="B14" s="69"/>
      <c r="C14" s="65"/>
      <c r="D14" s="66"/>
      <c r="E14" s="65"/>
      <c r="F14" s="66"/>
      <c r="G14" s="65"/>
      <c r="H14" s="66"/>
      <c r="I14" s="65"/>
      <c r="J14" s="66"/>
      <c r="K14" s="65"/>
      <c r="L14" s="67"/>
      <c r="M14" s="67"/>
      <c r="N14" s="67"/>
      <c r="O14" s="67"/>
      <c r="P14" s="67"/>
      <c r="Q14" s="67"/>
      <c r="R14" s="66"/>
      <c r="S14" s="68"/>
      <c r="T14" s="69"/>
      <c r="U14" s="69"/>
      <c r="V14" s="69"/>
      <c r="W14" s="69"/>
      <c r="X14" s="69"/>
      <c r="Y14" s="69"/>
      <c r="Z14" s="70"/>
      <c r="AA14" s="10"/>
    </row>
    <row r="15" spans="1:27" s="2" customFormat="1" ht="13.15" customHeight="1" x14ac:dyDescent="0.2">
      <c r="A15" s="77"/>
      <c r="B15" s="78"/>
      <c r="C15" s="80"/>
      <c r="D15" s="82"/>
      <c r="E15" s="80"/>
      <c r="F15" s="82"/>
      <c r="G15" s="80"/>
      <c r="H15" s="82"/>
      <c r="I15" s="80"/>
      <c r="J15" s="82"/>
      <c r="K15" s="80"/>
      <c r="L15" s="81"/>
      <c r="M15" s="81"/>
      <c r="N15" s="81"/>
      <c r="O15" s="81"/>
      <c r="P15" s="81"/>
      <c r="Q15" s="81"/>
      <c r="R15" s="82"/>
      <c r="S15" s="77"/>
      <c r="T15" s="78"/>
      <c r="U15" s="78"/>
      <c r="V15" s="78"/>
      <c r="W15" s="78"/>
      <c r="X15" s="78"/>
      <c r="Y15" s="78"/>
      <c r="Z15" s="79"/>
      <c r="AA15" s="10"/>
    </row>
    <row r="16" spans="1:27" s="1" customFormat="1" ht="18.75" x14ac:dyDescent="0.2">
      <c r="A16" s="20">
        <f>S10+1</f>
        <v>43380</v>
      </c>
      <c r="B16" s="21"/>
      <c r="C16" s="18">
        <f>A16+1</f>
        <v>43381</v>
      </c>
      <c r="D16" s="19"/>
      <c r="E16" s="18">
        <f>C16+1</f>
        <v>43382</v>
      </c>
      <c r="F16" s="19"/>
      <c r="G16" s="18">
        <f>E16+1</f>
        <v>43383</v>
      </c>
      <c r="H16" s="19"/>
      <c r="I16" s="18">
        <f>G16+1</f>
        <v>43384</v>
      </c>
      <c r="J16" s="19"/>
      <c r="K16" s="85">
        <f>I16+1</f>
        <v>43385</v>
      </c>
      <c r="L16" s="86"/>
      <c r="M16" s="94"/>
      <c r="N16" s="94"/>
      <c r="O16" s="94"/>
      <c r="P16" s="94"/>
      <c r="Q16" s="94"/>
      <c r="R16" s="95"/>
      <c r="S16" s="99">
        <f>K16+1</f>
        <v>43386</v>
      </c>
      <c r="T16" s="100"/>
      <c r="U16" s="83"/>
      <c r="V16" s="83"/>
      <c r="W16" s="83"/>
      <c r="X16" s="83"/>
      <c r="Y16" s="83"/>
      <c r="Z16" s="84"/>
      <c r="AA16" s="10"/>
    </row>
    <row r="17" spans="1:27" s="1" customFormat="1" x14ac:dyDescent="0.2">
      <c r="A17" s="68"/>
      <c r="B17" s="69"/>
      <c r="C17" s="75" t="s">
        <v>53</v>
      </c>
      <c r="D17" s="76"/>
      <c r="E17" s="65"/>
      <c r="F17" s="66"/>
      <c r="G17" s="65"/>
      <c r="H17" s="66"/>
      <c r="I17" s="65"/>
      <c r="J17" s="66"/>
      <c r="K17" s="65"/>
      <c r="L17" s="67"/>
      <c r="M17" s="67"/>
      <c r="N17" s="67"/>
      <c r="O17" s="67"/>
      <c r="P17" s="67"/>
      <c r="Q17" s="67"/>
      <c r="R17" s="66"/>
      <c r="S17" s="68"/>
      <c r="T17" s="69"/>
      <c r="U17" s="69"/>
      <c r="V17" s="69"/>
      <c r="W17" s="69"/>
      <c r="X17" s="69"/>
      <c r="Y17" s="69"/>
      <c r="Z17" s="70"/>
      <c r="AA17" s="10"/>
    </row>
    <row r="18" spans="1:27" s="1" customFormat="1" x14ac:dyDescent="0.2">
      <c r="A18" s="68"/>
      <c r="B18" s="69"/>
      <c r="C18" s="75" t="s">
        <v>54</v>
      </c>
      <c r="D18" s="76"/>
      <c r="E18" s="65"/>
      <c r="F18" s="66"/>
      <c r="G18" s="65"/>
      <c r="H18" s="66"/>
      <c r="I18" s="65"/>
      <c r="J18" s="66"/>
      <c r="K18" s="65"/>
      <c r="L18" s="67"/>
      <c r="M18" s="67"/>
      <c r="N18" s="67"/>
      <c r="O18" s="67"/>
      <c r="P18" s="67"/>
      <c r="Q18" s="67"/>
      <c r="R18" s="66"/>
      <c r="S18" s="68"/>
      <c r="T18" s="69"/>
      <c r="U18" s="69"/>
      <c r="V18" s="69"/>
      <c r="W18" s="69"/>
      <c r="X18" s="69"/>
      <c r="Y18" s="69"/>
      <c r="Z18" s="70"/>
      <c r="AA18" s="10"/>
    </row>
    <row r="19" spans="1:27" s="1" customFormat="1" x14ac:dyDescent="0.2">
      <c r="A19" s="68"/>
      <c r="B19" s="69"/>
      <c r="C19" s="65"/>
      <c r="D19" s="66"/>
      <c r="E19" s="65"/>
      <c r="F19" s="66"/>
      <c r="G19" s="65"/>
      <c r="H19" s="66"/>
      <c r="I19" s="65"/>
      <c r="J19" s="66"/>
      <c r="K19" s="65"/>
      <c r="L19" s="67"/>
      <c r="M19" s="67"/>
      <c r="N19" s="67"/>
      <c r="O19" s="67"/>
      <c r="P19" s="67"/>
      <c r="Q19" s="67"/>
      <c r="R19" s="66"/>
      <c r="S19" s="68"/>
      <c r="T19" s="69"/>
      <c r="U19" s="69"/>
      <c r="V19" s="69"/>
      <c r="W19" s="69"/>
      <c r="X19" s="69"/>
      <c r="Y19" s="69"/>
      <c r="Z19" s="70"/>
      <c r="AA19" s="10"/>
    </row>
    <row r="20" spans="1:27" s="1" customFormat="1" x14ac:dyDescent="0.2">
      <c r="A20" s="68"/>
      <c r="B20" s="69"/>
      <c r="C20" s="65"/>
      <c r="D20" s="66"/>
      <c r="E20" s="65"/>
      <c r="F20" s="66"/>
      <c r="G20" s="65"/>
      <c r="H20" s="66"/>
      <c r="I20" s="65"/>
      <c r="J20" s="66"/>
      <c r="K20" s="65"/>
      <c r="L20" s="67"/>
      <c r="M20" s="67"/>
      <c r="N20" s="67"/>
      <c r="O20" s="67"/>
      <c r="P20" s="67"/>
      <c r="Q20" s="67"/>
      <c r="R20" s="66"/>
      <c r="S20" s="68"/>
      <c r="T20" s="69"/>
      <c r="U20" s="69"/>
      <c r="V20" s="69"/>
      <c r="W20" s="69"/>
      <c r="X20" s="69"/>
      <c r="Y20" s="69"/>
      <c r="Z20" s="70"/>
      <c r="AA20" s="10"/>
    </row>
    <row r="21" spans="1:27" s="2" customFormat="1" ht="13.15" customHeight="1" x14ac:dyDescent="0.2">
      <c r="A21" s="77"/>
      <c r="B21" s="78"/>
      <c r="C21" s="80"/>
      <c r="D21" s="82"/>
      <c r="E21" s="80"/>
      <c r="F21" s="82"/>
      <c r="G21" s="80"/>
      <c r="H21" s="82"/>
      <c r="I21" s="80"/>
      <c r="J21" s="82"/>
      <c r="K21" s="80"/>
      <c r="L21" s="81"/>
      <c r="M21" s="81"/>
      <c r="N21" s="81"/>
      <c r="O21" s="81"/>
      <c r="P21" s="81"/>
      <c r="Q21" s="81"/>
      <c r="R21" s="82"/>
      <c r="S21" s="77"/>
      <c r="T21" s="78"/>
      <c r="U21" s="78"/>
      <c r="V21" s="78"/>
      <c r="W21" s="78"/>
      <c r="X21" s="78"/>
      <c r="Y21" s="78"/>
      <c r="Z21" s="79"/>
      <c r="AA21" s="10"/>
    </row>
    <row r="22" spans="1:27" s="1" customFormat="1" ht="18.75" x14ac:dyDescent="0.2">
      <c r="A22" s="20">
        <f>S16+1</f>
        <v>43387</v>
      </c>
      <c r="B22" s="21"/>
      <c r="C22" s="18">
        <f>A22+1</f>
        <v>43388</v>
      </c>
      <c r="D22" s="19"/>
      <c r="E22" s="18">
        <f>C22+1</f>
        <v>43389</v>
      </c>
      <c r="F22" s="19"/>
      <c r="G22" s="18">
        <f>E22+1</f>
        <v>43390</v>
      </c>
      <c r="H22" s="19"/>
      <c r="I22" s="18">
        <f>G22+1</f>
        <v>43391</v>
      </c>
      <c r="J22" s="19"/>
      <c r="K22" s="85">
        <f>I22+1</f>
        <v>43392</v>
      </c>
      <c r="L22" s="86"/>
      <c r="M22" s="94"/>
      <c r="N22" s="94"/>
      <c r="O22" s="94"/>
      <c r="P22" s="94"/>
      <c r="Q22" s="94"/>
      <c r="R22" s="95"/>
      <c r="S22" s="99">
        <f>K22+1</f>
        <v>43393</v>
      </c>
      <c r="T22" s="100"/>
      <c r="U22" s="83"/>
      <c r="V22" s="83"/>
      <c r="W22" s="83"/>
      <c r="X22" s="83"/>
      <c r="Y22" s="83"/>
      <c r="Z22" s="84"/>
      <c r="AA22" s="10"/>
    </row>
    <row r="23" spans="1:27" s="1" customFormat="1" x14ac:dyDescent="0.2">
      <c r="A23" s="68"/>
      <c r="B23" s="69"/>
      <c r="C23" s="65"/>
      <c r="D23" s="66"/>
      <c r="E23" s="65"/>
      <c r="F23" s="66"/>
      <c r="G23" s="65"/>
      <c r="H23" s="66"/>
      <c r="I23" s="65"/>
      <c r="J23" s="66"/>
      <c r="K23" s="65"/>
      <c r="L23" s="67"/>
      <c r="M23" s="67"/>
      <c r="N23" s="67"/>
      <c r="O23" s="67"/>
      <c r="P23" s="67"/>
      <c r="Q23" s="67"/>
      <c r="R23" s="66"/>
      <c r="S23" s="68"/>
      <c r="T23" s="69"/>
      <c r="U23" s="69"/>
      <c r="V23" s="69"/>
      <c r="W23" s="69"/>
      <c r="X23" s="69"/>
      <c r="Y23" s="69"/>
      <c r="Z23" s="70"/>
      <c r="AA23" s="10"/>
    </row>
    <row r="24" spans="1:27" s="1" customFormat="1" x14ac:dyDescent="0.2">
      <c r="A24" s="68"/>
      <c r="B24" s="69"/>
      <c r="C24" s="65"/>
      <c r="D24" s="66"/>
      <c r="E24" s="65"/>
      <c r="F24" s="66"/>
      <c r="G24" s="65"/>
      <c r="H24" s="66"/>
      <c r="I24" s="65"/>
      <c r="J24" s="66"/>
      <c r="K24" s="65"/>
      <c r="L24" s="67"/>
      <c r="M24" s="67"/>
      <c r="N24" s="67"/>
      <c r="O24" s="67"/>
      <c r="P24" s="67"/>
      <c r="Q24" s="67"/>
      <c r="R24" s="66"/>
      <c r="S24" s="68"/>
      <c r="T24" s="69"/>
      <c r="U24" s="69"/>
      <c r="V24" s="69"/>
      <c r="W24" s="69"/>
      <c r="X24" s="69"/>
      <c r="Y24" s="69"/>
      <c r="Z24" s="70"/>
      <c r="AA24" s="10"/>
    </row>
    <row r="25" spans="1:27" s="1" customFormat="1" x14ac:dyDescent="0.2">
      <c r="A25" s="68"/>
      <c r="B25" s="69"/>
      <c r="C25" s="65"/>
      <c r="D25" s="66"/>
      <c r="E25" s="65"/>
      <c r="F25" s="66"/>
      <c r="G25" s="65"/>
      <c r="H25" s="66"/>
      <c r="I25" s="65"/>
      <c r="J25" s="66"/>
      <c r="K25" s="65"/>
      <c r="L25" s="67"/>
      <c r="M25" s="67"/>
      <c r="N25" s="67"/>
      <c r="O25" s="67"/>
      <c r="P25" s="67"/>
      <c r="Q25" s="67"/>
      <c r="R25" s="66"/>
      <c r="S25" s="68"/>
      <c r="T25" s="69"/>
      <c r="U25" s="69"/>
      <c r="V25" s="69"/>
      <c r="W25" s="69"/>
      <c r="X25" s="69"/>
      <c r="Y25" s="69"/>
      <c r="Z25" s="70"/>
      <c r="AA25" s="10"/>
    </row>
    <row r="26" spans="1:27" s="1" customFormat="1" x14ac:dyDescent="0.2">
      <c r="A26" s="68"/>
      <c r="B26" s="69"/>
      <c r="C26" s="65"/>
      <c r="D26" s="66"/>
      <c r="E26" s="65"/>
      <c r="F26" s="66"/>
      <c r="G26" s="65"/>
      <c r="H26" s="66"/>
      <c r="I26" s="65"/>
      <c r="J26" s="66"/>
      <c r="K26" s="65"/>
      <c r="L26" s="67"/>
      <c r="M26" s="67"/>
      <c r="N26" s="67"/>
      <c r="O26" s="67"/>
      <c r="P26" s="67"/>
      <c r="Q26" s="67"/>
      <c r="R26" s="66"/>
      <c r="S26" s="68"/>
      <c r="T26" s="69"/>
      <c r="U26" s="69"/>
      <c r="V26" s="69"/>
      <c r="W26" s="69"/>
      <c r="X26" s="69"/>
      <c r="Y26" s="69"/>
      <c r="Z26" s="70"/>
      <c r="AA26" s="10"/>
    </row>
    <row r="27" spans="1:27" s="2" customFormat="1" x14ac:dyDescent="0.2">
      <c r="A27" s="77"/>
      <c r="B27" s="78"/>
      <c r="C27" s="80"/>
      <c r="D27" s="82"/>
      <c r="E27" s="80"/>
      <c r="F27" s="82"/>
      <c r="G27" s="80"/>
      <c r="H27" s="82"/>
      <c r="I27" s="80"/>
      <c r="J27" s="82"/>
      <c r="K27" s="80"/>
      <c r="L27" s="81"/>
      <c r="M27" s="81"/>
      <c r="N27" s="81"/>
      <c r="O27" s="81"/>
      <c r="P27" s="81"/>
      <c r="Q27" s="81"/>
      <c r="R27" s="82"/>
      <c r="S27" s="77"/>
      <c r="T27" s="78"/>
      <c r="U27" s="78"/>
      <c r="V27" s="78"/>
      <c r="W27" s="78"/>
      <c r="X27" s="78"/>
      <c r="Y27" s="78"/>
      <c r="Z27" s="79"/>
      <c r="AA27" s="10"/>
    </row>
    <row r="28" spans="1:27" s="1" customFormat="1" ht="18.75" x14ac:dyDescent="0.2">
      <c r="A28" s="20">
        <f>S22+1</f>
        <v>43394</v>
      </c>
      <c r="B28" s="21"/>
      <c r="C28" s="18">
        <f>A28+1</f>
        <v>43395</v>
      </c>
      <c r="D28" s="19"/>
      <c r="E28" s="18">
        <f>C28+1</f>
        <v>43396</v>
      </c>
      <c r="F28" s="19"/>
      <c r="G28" s="18">
        <f>E28+1</f>
        <v>43397</v>
      </c>
      <c r="H28" s="19"/>
      <c r="I28" s="18">
        <f>G28+1</f>
        <v>43398</v>
      </c>
      <c r="J28" s="19"/>
      <c r="K28" s="85">
        <f>I28+1</f>
        <v>43399</v>
      </c>
      <c r="L28" s="86"/>
      <c r="M28" s="94"/>
      <c r="N28" s="94"/>
      <c r="O28" s="94"/>
      <c r="P28" s="94"/>
      <c r="Q28" s="94"/>
      <c r="R28" s="95"/>
      <c r="S28" s="99">
        <f>K28+1</f>
        <v>43400</v>
      </c>
      <c r="T28" s="100"/>
      <c r="U28" s="83"/>
      <c r="V28" s="83"/>
      <c r="W28" s="83"/>
      <c r="X28" s="83"/>
      <c r="Y28" s="83"/>
      <c r="Z28" s="84"/>
      <c r="AA28" s="10"/>
    </row>
    <row r="29" spans="1:27" s="1" customFormat="1" x14ac:dyDescent="0.2">
      <c r="A29" s="68"/>
      <c r="B29" s="69"/>
      <c r="C29" s="65"/>
      <c r="D29" s="66"/>
      <c r="E29" s="65"/>
      <c r="F29" s="66"/>
      <c r="G29" s="65"/>
      <c r="H29" s="66"/>
      <c r="I29" s="65"/>
      <c r="J29" s="66"/>
      <c r="K29" s="75" t="s">
        <v>55</v>
      </c>
      <c r="L29" s="101"/>
      <c r="M29" s="101"/>
      <c r="N29" s="101"/>
      <c r="O29" s="101"/>
      <c r="P29" s="101"/>
      <c r="Q29" s="101"/>
      <c r="R29" s="76"/>
      <c r="S29" s="68"/>
      <c r="T29" s="69"/>
      <c r="U29" s="69"/>
      <c r="V29" s="69"/>
      <c r="W29" s="69"/>
      <c r="X29" s="69"/>
      <c r="Y29" s="69"/>
      <c r="Z29" s="70"/>
      <c r="AA29" s="10"/>
    </row>
    <row r="30" spans="1:27" s="1" customFormat="1" x14ac:dyDescent="0.2">
      <c r="A30" s="68"/>
      <c r="B30" s="69"/>
      <c r="C30" s="65"/>
      <c r="D30" s="66"/>
      <c r="E30" s="65"/>
      <c r="F30" s="66"/>
      <c r="G30" s="65"/>
      <c r="H30" s="66"/>
      <c r="I30" s="65"/>
      <c r="J30" s="66"/>
      <c r="K30" s="75" t="s">
        <v>56</v>
      </c>
      <c r="L30" s="101"/>
      <c r="M30" s="101"/>
      <c r="N30" s="101"/>
      <c r="O30" s="101"/>
      <c r="P30" s="101"/>
      <c r="Q30" s="101"/>
      <c r="R30" s="76"/>
      <c r="S30" s="68"/>
      <c r="T30" s="69"/>
      <c r="U30" s="69"/>
      <c r="V30" s="69"/>
      <c r="W30" s="69"/>
      <c r="X30" s="69"/>
      <c r="Y30" s="69"/>
      <c r="Z30" s="70"/>
      <c r="AA30" s="10"/>
    </row>
    <row r="31" spans="1:27" s="1" customFormat="1" x14ac:dyDescent="0.2">
      <c r="A31" s="68"/>
      <c r="B31" s="69"/>
      <c r="C31" s="65"/>
      <c r="D31" s="66"/>
      <c r="E31" s="65"/>
      <c r="F31" s="66"/>
      <c r="G31" s="65"/>
      <c r="H31" s="66"/>
      <c r="I31" s="65"/>
      <c r="J31" s="66"/>
      <c r="K31" s="75"/>
      <c r="L31" s="101"/>
      <c r="M31" s="101"/>
      <c r="N31" s="101"/>
      <c r="O31" s="101"/>
      <c r="P31" s="101"/>
      <c r="Q31" s="101"/>
      <c r="R31" s="76"/>
      <c r="S31" s="68"/>
      <c r="T31" s="69"/>
      <c r="U31" s="69"/>
      <c r="V31" s="69"/>
      <c r="W31" s="69"/>
      <c r="X31" s="69"/>
      <c r="Y31" s="69"/>
      <c r="Z31" s="70"/>
      <c r="AA31" s="10"/>
    </row>
    <row r="32" spans="1:27" s="1" customFormat="1" x14ac:dyDescent="0.2">
      <c r="A32" s="68"/>
      <c r="B32" s="69"/>
      <c r="C32" s="65"/>
      <c r="D32" s="66"/>
      <c r="E32" s="65"/>
      <c r="F32" s="66"/>
      <c r="G32" s="65"/>
      <c r="H32" s="66"/>
      <c r="I32" s="65"/>
      <c r="J32" s="66"/>
      <c r="K32" s="75" t="s">
        <v>57</v>
      </c>
      <c r="L32" s="101"/>
      <c r="M32" s="101"/>
      <c r="N32" s="101"/>
      <c r="O32" s="101"/>
      <c r="P32" s="101"/>
      <c r="Q32" s="101"/>
      <c r="R32" s="76"/>
      <c r="S32" s="68"/>
      <c r="T32" s="69"/>
      <c r="U32" s="69"/>
      <c r="V32" s="69"/>
      <c r="W32" s="69"/>
      <c r="X32" s="69"/>
      <c r="Y32" s="69"/>
      <c r="Z32" s="70"/>
      <c r="AA32" s="10"/>
    </row>
    <row r="33" spans="1:27" s="2" customFormat="1" x14ac:dyDescent="0.2">
      <c r="A33" s="77"/>
      <c r="B33" s="78"/>
      <c r="C33" s="80"/>
      <c r="D33" s="82"/>
      <c r="E33" s="80"/>
      <c r="F33" s="82"/>
      <c r="G33" s="80"/>
      <c r="H33" s="82"/>
      <c r="I33" s="80"/>
      <c r="J33" s="82"/>
      <c r="K33" s="96"/>
      <c r="L33" s="98"/>
      <c r="M33" s="98"/>
      <c r="N33" s="98"/>
      <c r="O33" s="98"/>
      <c r="P33" s="98"/>
      <c r="Q33" s="98"/>
      <c r="R33" s="97"/>
      <c r="S33" s="77"/>
      <c r="T33" s="78"/>
      <c r="U33" s="78"/>
      <c r="V33" s="78"/>
      <c r="W33" s="78"/>
      <c r="X33" s="78"/>
      <c r="Y33" s="78"/>
      <c r="Z33" s="79"/>
      <c r="AA33" s="10"/>
    </row>
    <row r="34" spans="1:27" s="1" customFormat="1" ht="18.75" x14ac:dyDescent="0.2">
      <c r="A34" s="20">
        <f>S28+1</f>
        <v>43401</v>
      </c>
      <c r="B34" s="21"/>
      <c r="C34" s="18">
        <f>A34+1</f>
        <v>43402</v>
      </c>
      <c r="D34" s="19"/>
      <c r="E34" s="18">
        <f>C34+1</f>
        <v>43403</v>
      </c>
      <c r="F34" s="19"/>
      <c r="G34" s="18">
        <f>E34+1</f>
        <v>43404</v>
      </c>
      <c r="H34" s="19"/>
      <c r="I34" s="18">
        <f>G34+1</f>
        <v>43405</v>
      </c>
      <c r="J34" s="19"/>
      <c r="K34" s="85">
        <f>I34+1</f>
        <v>43406</v>
      </c>
      <c r="L34" s="86"/>
      <c r="M34" s="94"/>
      <c r="N34" s="94"/>
      <c r="O34" s="94"/>
      <c r="P34" s="94"/>
      <c r="Q34" s="94"/>
      <c r="R34" s="95"/>
      <c r="S34" s="99">
        <f>K34+1</f>
        <v>43407</v>
      </c>
      <c r="T34" s="100"/>
      <c r="U34" s="83"/>
      <c r="V34" s="83"/>
      <c r="W34" s="83"/>
      <c r="X34" s="83"/>
      <c r="Y34" s="83"/>
      <c r="Z34" s="84"/>
      <c r="AA34" s="10"/>
    </row>
    <row r="35" spans="1:27" s="1" customFormat="1" x14ac:dyDescent="0.2">
      <c r="A35" s="68"/>
      <c r="B35" s="69"/>
      <c r="C35" s="65"/>
      <c r="D35" s="66"/>
      <c r="E35" s="65"/>
      <c r="F35" s="66"/>
      <c r="G35" s="65"/>
      <c r="H35" s="66"/>
      <c r="I35" s="65"/>
      <c r="J35" s="66"/>
      <c r="K35" s="65"/>
      <c r="L35" s="67"/>
      <c r="M35" s="67"/>
      <c r="N35" s="67"/>
      <c r="O35" s="67"/>
      <c r="P35" s="67"/>
      <c r="Q35" s="67"/>
      <c r="R35" s="66"/>
      <c r="S35" s="68"/>
      <c r="T35" s="69"/>
      <c r="U35" s="69"/>
      <c r="V35" s="69"/>
      <c r="W35" s="69"/>
      <c r="X35" s="69"/>
      <c r="Y35" s="69"/>
      <c r="Z35" s="70"/>
      <c r="AA35" s="10"/>
    </row>
    <row r="36" spans="1:27" s="1" customFormat="1" x14ac:dyDescent="0.2">
      <c r="A36" s="68"/>
      <c r="B36" s="69"/>
      <c r="C36" s="65"/>
      <c r="D36" s="66"/>
      <c r="E36" s="65"/>
      <c r="F36" s="66"/>
      <c r="G36" s="65"/>
      <c r="H36" s="66"/>
      <c r="I36" s="65"/>
      <c r="J36" s="66"/>
      <c r="K36" s="65"/>
      <c r="L36" s="67"/>
      <c r="M36" s="67"/>
      <c r="N36" s="67"/>
      <c r="O36" s="67"/>
      <c r="P36" s="67"/>
      <c r="Q36" s="67"/>
      <c r="R36" s="66"/>
      <c r="S36" s="68"/>
      <c r="T36" s="69"/>
      <c r="U36" s="69"/>
      <c r="V36" s="69"/>
      <c r="W36" s="69"/>
      <c r="X36" s="69"/>
      <c r="Y36" s="69"/>
      <c r="Z36" s="70"/>
      <c r="AA36" s="10"/>
    </row>
    <row r="37" spans="1:27" s="1" customFormat="1" x14ac:dyDescent="0.2">
      <c r="A37" s="68"/>
      <c r="B37" s="69"/>
      <c r="C37" s="65"/>
      <c r="D37" s="66"/>
      <c r="E37" s="65"/>
      <c r="F37" s="66"/>
      <c r="G37" s="65"/>
      <c r="H37" s="66"/>
      <c r="I37" s="65"/>
      <c r="J37" s="66"/>
      <c r="K37" s="65"/>
      <c r="L37" s="67"/>
      <c r="M37" s="67"/>
      <c r="N37" s="67"/>
      <c r="O37" s="67"/>
      <c r="P37" s="67"/>
      <c r="Q37" s="67"/>
      <c r="R37" s="66"/>
      <c r="S37" s="68"/>
      <c r="T37" s="69"/>
      <c r="U37" s="69"/>
      <c r="V37" s="69"/>
      <c r="W37" s="69"/>
      <c r="X37" s="69"/>
      <c r="Y37" s="69"/>
      <c r="Z37" s="70"/>
      <c r="AA37" s="10"/>
    </row>
    <row r="38" spans="1:27" s="1" customFormat="1" x14ac:dyDescent="0.2">
      <c r="A38" s="68"/>
      <c r="B38" s="69"/>
      <c r="C38" s="65"/>
      <c r="D38" s="66"/>
      <c r="E38" s="65"/>
      <c r="F38" s="66"/>
      <c r="G38" s="65"/>
      <c r="H38" s="66"/>
      <c r="I38" s="65"/>
      <c r="J38" s="66"/>
      <c r="K38" s="65"/>
      <c r="L38" s="67"/>
      <c r="M38" s="67"/>
      <c r="N38" s="67"/>
      <c r="O38" s="67"/>
      <c r="P38" s="67"/>
      <c r="Q38" s="67"/>
      <c r="R38" s="66"/>
      <c r="S38" s="68"/>
      <c r="T38" s="69"/>
      <c r="U38" s="69"/>
      <c r="V38" s="69"/>
      <c r="W38" s="69"/>
      <c r="X38" s="69"/>
      <c r="Y38" s="69"/>
      <c r="Z38" s="70"/>
      <c r="AA38" s="10"/>
    </row>
    <row r="39" spans="1:27" s="2" customFormat="1" x14ac:dyDescent="0.2">
      <c r="A39" s="77"/>
      <c r="B39" s="78"/>
      <c r="C39" s="80"/>
      <c r="D39" s="82"/>
      <c r="E39" s="80"/>
      <c r="F39" s="82"/>
      <c r="G39" s="80"/>
      <c r="H39" s="82"/>
      <c r="I39" s="80"/>
      <c r="J39" s="82"/>
      <c r="K39" s="80"/>
      <c r="L39" s="81"/>
      <c r="M39" s="81"/>
      <c r="N39" s="81"/>
      <c r="O39" s="81"/>
      <c r="P39" s="81"/>
      <c r="Q39" s="81"/>
      <c r="R39" s="82"/>
      <c r="S39" s="77"/>
      <c r="T39" s="78"/>
      <c r="U39" s="78"/>
      <c r="V39" s="78"/>
      <c r="W39" s="78"/>
      <c r="X39" s="78"/>
      <c r="Y39" s="78"/>
      <c r="Z39" s="79"/>
      <c r="AA39" s="10"/>
    </row>
    <row r="40" spans="1:27" ht="18.75" x14ac:dyDescent="0.2">
      <c r="A40" s="20">
        <f>S34+1</f>
        <v>43408</v>
      </c>
      <c r="B40" s="21"/>
      <c r="C40" s="18">
        <f>A40+1</f>
        <v>43409</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68"/>
      <c r="B41" s="69"/>
      <c r="C41" s="65"/>
      <c r="D41" s="66"/>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68"/>
      <c r="B42" s="69"/>
      <c r="C42" s="65"/>
      <c r="D42" s="66"/>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68"/>
      <c r="B43" s="69"/>
      <c r="C43" s="65"/>
      <c r="D43" s="66"/>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68"/>
      <c r="B44" s="69"/>
      <c r="C44" s="65"/>
      <c r="D44" s="66"/>
      <c r="E44" s="24"/>
      <c r="F44" s="8"/>
      <c r="G44" s="8"/>
      <c r="H44" s="8"/>
      <c r="I44" s="8"/>
      <c r="J44" s="8"/>
      <c r="K44" s="73" t="s">
        <v>5</v>
      </c>
      <c r="L44" s="73"/>
      <c r="M44" s="73"/>
      <c r="N44" s="73"/>
      <c r="O44" s="73"/>
      <c r="P44" s="73"/>
      <c r="Q44" s="73"/>
      <c r="R44" s="73"/>
      <c r="S44" s="73"/>
      <c r="T44" s="73"/>
      <c r="U44" s="73"/>
      <c r="V44" s="73"/>
      <c r="W44" s="73"/>
      <c r="X44" s="73"/>
      <c r="Y44" s="73"/>
      <c r="Z44" s="74"/>
      <c r="AA44" s="9"/>
    </row>
    <row r="45" spans="1:27" s="1" customFormat="1" x14ac:dyDescent="0.2">
      <c r="A45" s="77"/>
      <c r="B45" s="78"/>
      <c r="C45" s="80"/>
      <c r="D45" s="82"/>
      <c r="E45" s="25"/>
      <c r="F45" s="26"/>
      <c r="G45" s="26"/>
      <c r="H45" s="26"/>
      <c r="I45" s="26"/>
      <c r="J45" s="26"/>
      <c r="K45" s="71" t="s">
        <v>4</v>
      </c>
      <c r="L45" s="71"/>
      <c r="M45" s="71"/>
      <c r="N45" s="71"/>
      <c r="O45" s="71"/>
      <c r="P45" s="71"/>
      <c r="Q45" s="71"/>
      <c r="R45" s="71"/>
      <c r="S45" s="71"/>
      <c r="T45" s="71"/>
      <c r="U45" s="71"/>
      <c r="V45" s="71"/>
      <c r="W45" s="71"/>
      <c r="X45" s="71"/>
      <c r="Y45" s="71"/>
      <c r="Z45" s="72"/>
      <c r="AA45" s="1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topLeftCell="A11" workbookViewId="0">
      <selection activeCell="E36" sqref="E36:F38"/>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9">
        <f>DATE('1'!AD18,'1'!AD20+2,1)</f>
        <v>43405</v>
      </c>
      <c r="B1" s="89"/>
      <c r="C1" s="89"/>
      <c r="D1" s="89"/>
      <c r="E1" s="89"/>
      <c r="F1" s="89"/>
      <c r="G1" s="89"/>
      <c r="H1" s="89"/>
      <c r="I1" s="17"/>
      <c r="J1" s="17"/>
      <c r="K1" s="92">
        <f>DATE(YEAR(A1),MONTH(A1)-1,1)</f>
        <v>43374</v>
      </c>
      <c r="L1" s="92"/>
      <c r="M1" s="92"/>
      <c r="N1" s="92"/>
      <c r="O1" s="92"/>
      <c r="P1" s="92"/>
      <c r="Q1" s="92"/>
      <c r="R1" s="3"/>
      <c r="S1" s="92">
        <f>DATE(YEAR(A1),MONTH(A1)+1,1)</f>
        <v>43435</v>
      </c>
      <c r="T1" s="92"/>
      <c r="U1" s="92"/>
      <c r="V1" s="92"/>
      <c r="W1" s="92"/>
      <c r="X1" s="92"/>
      <c r="Y1" s="92"/>
      <c r="Z1" s="3"/>
      <c r="AA1" s="3"/>
    </row>
    <row r="2" spans="1:27" s="4" customFormat="1" ht="11.25" customHeight="1" x14ac:dyDescent="0.2">
      <c r="A2" s="89"/>
      <c r="B2" s="89"/>
      <c r="C2" s="89"/>
      <c r="D2" s="89"/>
      <c r="E2" s="89"/>
      <c r="F2" s="89"/>
      <c r="G2" s="89"/>
      <c r="H2" s="8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89"/>
      <c r="B3" s="89"/>
      <c r="C3" s="89"/>
      <c r="D3" s="89"/>
      <c r="E3" s="89"/>
      <c r="F3" s="89"/>
      <c r="G3" s="89"/>
      <c r="H3" s="89"/>
      <c r="I3" s="17"/>
      <c r="J3" s="17"/>
      <c r="K3" s="28" t="str">
        <f t="shared" ref="K3:Q8" si="0">IF(MONTH($K$1)&lt;&gt;MONTH($K$1-(WEEKDAY($K$1,1)-(start_day-1))-IF((WEEKDAY($K$1,1)-(start_day-1))&lt;=0,7,0)+(ROW(K3)-ROW($K$3))*7+(COLUMN(K3)-COLUMN($K$3)+1)),"",$K$1-(WEEKDAY($K$1,1)-(start_day-1))-IF((WEEKDAY($K$1,1)-(start_day-1))&lt;=0,7,0)+(ROW(K3)-ROW($K$3))*7+(COLUMN(K3)-COLUMN($K$3)+1))</f>
        <v/>
      </c>
      <c r="L3" s="28">
        <f t="shared" si="0"/>
        <v>43374</v>
      </c>
      <c r="M3" s="28">
        <f t="shared" si="0"/>
        <v>43375</v>
      </c>
      <c r="N3" s="28">
        <f t="shared" si="0"/>
        <v>43376</v>
      </c>
      <c r="O3" s="28">
        <f t="shared" si="0"/>
        <v>43377</v>
      </c>
      <c r="P3" s="28">
        <f t="shared" si="0"/>
        <v>43378</v>
      </c>
      <c r="Q3" s="28">
        <f t="shared" si="0"/>
        <v>43379</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t="str">
        <f t="shared" si="1"/>
        <v/>
      </c>
      <c r="Y3" s="28">
        <f t="shared" si="1"/>
        <v>43435</v>
      </c>
      <c r="Z3" s="5"/>
      <c r="AA3" s="5"/>
    </row>
    <row r="4" spans="1:27" s="6" customFormat="1" ht="9" customHeight="1" x14ac:dyDescent="0.2">
      <c r="A4" s="89"/>
      <c r="B4" s="89"/>
      <c r="C4" s="89"/>
      <c r="D4" s="89"/>
      <c r="E4" s="89"/>
      <c r="F4" s="89"/>
      <c r="G4" s="89"/>
      <c r="H4" s="89"/>
      <c r="I4" s="17"/>
      <c r="J4" s="17"/>
      <c r="K4" s="28">
        <f t="shared" si="0"/>
        <v>43380</v>
      </c>
      <c r="L4" s="28">
        <f t="shared" si="0"/>
        <v>43381</v>
      </c>
      <c r="M4" s="28">
        <f t="shared" si="0"/>
        <v>43382</v>
      </c>
      <c r="N4" s="28">
        <f t="shared" si="0"/>
        <v>43383</v>
      </c>
      <c r="O4" s="28">
        <f t="shared" si="0"/>
        <v>43384</v>
      </c>
      <c r="P4" s="28">
        <f t="shared" si="0"/>
        <v>43385</v>
      </c>
      <c r="Q4" s="28">
        <f t="shared" si="0"/>
        <v>43386</v>
      </c>
      <c r="R4" s="3"/>
      <c r="S4" s="28">
        <f t="shared" si="1"/>
        <v>43436</v>
      </c>
      <c r="T4" s="28">
        <f t="shared" si="1"/>
        <v>43437</v>
      </c>
      <c r="U4" s="28">
        <f t="shared" si="1"/>
        <v>43438</v>
      </c>
      <c r="V4" s="28">
        <f t="shared" si="1"/>
        <v>43439</v>
      </c>
      <c r="W4" s="28">
        <f t="shared" si="1"/>
        <v>43440</v>
      </c>
      <c r="X4" s="28">
        <f t="shared" si="1"/>
        <v>43441</v>
      </c>
      <c r="Y4" s="28">
        <f t="shared" si="1"/>
        <v>43442</v>
      </c>
      <c r="Z4" s="5"/>
      <c r="AA4" s="5"/>
    </row>
    <row r="5" spans="1:27" s="6" customFormat="1" ht="9" customHeight="1" x14ac:dyDescent="0.2">
      <c r="A5" s="89"/>
      <c r="B5" s="89"/>
      <c r="C5" s="89"/>
      <c r="D5" s="89"/>
      <c r="E5" s="89"/>
      <c r="F5" s="89"/>
      <c r="G5" s="89"/>
      <c r="H5" s="89"/>
      <c r="I5" s="17"/>
      <c r="J5" s="17"/>
      <c r="K5" s="28">
        <f t="shared" si="0"/>
        <v>43387</v>
      </c>
      <c r="L5" s="28">
        <f t="shared" si="0"/>
        <v>43388</v>
      </c>
      <c r="M5" s="28">
        <f t="shared" si="0"/>
        <v>43389</v>
      </c>
      <c r="N5" s="28">
        <f t="shared" si="0"/>
        <v>43390</v>
      </c>
      <c r="O5" s="28">
        <f t="shared" si="0"/>
        <v>43391</v>
      </c>
      <c r="P5" s="28">
        <f t="shared" si="0"/>
        <v>43392</v>
      </c>
      <c r="Q5" s="28">
        <f t="shared" si="0"/>
        <v>43393</v>
      </c>
      <c r="R5" s="3"/>
      <c r="S5" s="28">
        <f t="shared" si="1"/>
        <v>43443</v>
      </c>
      <c r="T5" s="28">
        <f t="shared" si="1"/>
        <v>43444</v>
      </c>
      <c r="U5" s="28">
        <f t="shared" si="1"/>
        <v>43445</v>
      </c>
      <c r="V5" s="28">
        <f t="shared" si="1"/>
        <v>43446</v>
      </c>
      <c r="W5" s="28">
        <f t="shared" si="1"/>
        <v>43447</v>
      </c>
      <c r="X5" s="28">
        <f t="shared" si="1"/>
        <v>43448</v>
      </c>
      <c r="Y5" s="28">
        <f t="shared" si="1"/>
        <v>43449</v>
      </c>
      <c r="Z5" s="5"/>
      <c r="AA5" s="5"/>
    </row>
    <row r="6" spans="1:27" s="6" customFormat="1" ht="9" customHeight="1" x14ac:dyDescent="0.2">
      <c r="A6" s="89"/>
      <c r="B6" s="89"/>
      <c r="C6" s="89"/>
      <c r="D6" s="89"/>
      <c r="E6" s="89"/>
      <c r="F6" s="89"/>
      <c r="G6" s="89"/>
      <c r="H6" s="89"/>
      <c r="I6" s="17"/>
      <c r="J6" s="17"/>
      <c r="K6" s="28">
        <f t="shared" si="0"/>
        <v>43394</v>
      </c>
      <c r="L6" s="28">
        <f t="shared" si="0"/>
        <v>43395</v>
      </c>
      <c r="M6" s="28">
        <f t="shared" si="0"/>
        <v>43396</v>
      </c>
      <c r="N6" s="28">
        <f t="shared" si="0"/>
        <v>43397</v>
      </c>
      <c r="O6" s="28">
        <f t="shared" si="0"/>
        <v>43398</v>
      </c>
      <c r="P6" s="28">
        <f t="shared" si="0"/>
        <v>43399</v>
      </c>
      <c r="Q6" s="28">
        <f t="shared" si="0"/>
        <v>43400</v>
      </c>
      <c r="R6" s="3"/>
      <c r="S6" s="28">
        <f t="shared" si="1"/>
        <v>43450</v>
      </c>
      <c r="T6" s="28">
        <f t="shared" si="1"/>
        <v>43451</v>
      </c>
      <c r="U6" s="28">
        <f t="shared" si="1"/>
        <v>43452</v>
      </c>
      <c r="V6" s="28">
        <f t="shared" si="1"/>
        <v>43453</v>
      </c>
      <c r="W6" s="28">
        <f t="shared" si="1"/>
        <v>43454</v>
      </c>
      <c r="X6" s="28">
        <f t="shared" si="1"/>
        <v>43455</v>
      </c>
      <c r="Y6" s="28">
        <f t="shared" si="1"/>
        <v>43456</v>
      </c>
      <c r="Z6" s="5"/>
      <c r="AA6" s="5"/>
    </row>
    <row r="7" spans="1:27" s="6" customFormat="1" ht="9" customHeight="1" x14ac:dyDescent="0.2">
      <c r="A7" s="89"/>
      <c r="B7" s="89"/>
      <c r="C7" s="89"/>
      <c r="D7" s="89"/>
      <c r="E7" s="89"/>
      <c r="F7" s="89"/>
      <c r="G7" s="89"/>
      <c r="H7" s="89"/>
      <c r="I7" s="17"/>
      <c r="J7" s="17"/>
      <c r="K7" s="28">
        <f t="shared" si="0"/>
        <v>43401</v>
      </c>
      <c r="L7" s="28">
        <f t="shared" si="0"/>
        <v>43402</v>
      </c>
      <c r="M7" s="28">
        <f t="shared" si="0"/>
        <v>43403</v>
      </c>
      <c r="N7" s="28">
        <f t="shared" si="0"/>
        <v>43404</v>
      </c>
      <c r="O7" s="28" t="str">
        <f t="shared" si="0"/>
        <v/>
      </c>
      <c r="P7" s="28" t="str">
        <f t="shared" si="0"/>
        <v/>
      </c>
      <c r="Q7" s="28" t="str">
        <f t="shared" si="0"/>
        <v/>
      </c>
      <c r="R7" s="3"/>
      <c r="S7" s="28">
        <f t="shared" si="1"/>
        <v>43457</v>
      </c>
      <c r="T7" s="28">
        <f t="shared" si="1"/>
        <v>43458</v>
      </c>
      <c r="U7" s="28">
        <f t="shared" si="1"/>
        <v>43459</v>
      </c>
      <c r="V7" s="28">
        <f t="shared" si="1"/>
        <v>43460</v>
      </c>
      <c r="W7" s="28">
        <f t="shared" si="1"/>
        <v>43461</v>
      </c>
      <c r="X7" s="28">
        <f t="shared" si="1"/>
        <v>43462</v>
      </c>
      <c r="Y7" s="28">
        <f t="shared" si="1"/>
        <v>43463</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43464</v>
      </c>
      <c r="T8" s="28">
        <f t="shared" si="1"/>
        <v>43465</v>
      </c>
      <c r="U8" s="28" t="str">
        <f t="shared" si="1"/>
        <v/>
      </c>
      <c r="V8" s="28" t="str">
        <f t="shared" si="1"/>
        <v/>
      </c>
      <c r="W8" s="28" t="str">
        <f t="shared" si="1"/>
        <v/>
      </c>
      <c r="X8" s="28" t="str">
        <f t="shared" si="1"/>
        <v/>
      </c>
      <c r="Y8" s="28" t="str">
        <f t="shared" si="1"/>
        <v/>
      </c>
      <c r="Z8" s="30"/>
    </row>
    <row r="9" spans="1:27" s="1" customFormat="1" ht="21" customHeight="1" x14ac:dyDescent="0.2">
      <c r="A9" s="90">
        <f>A10</f>
        <v>43401</v>
      </c>
      <c r="B9" s="91"/>
      <c r="C9" s="91">
        <f>C10</f>
        <v>43402</v>
      </c>
      <c r="D9" s="91"/>
      <c r="E9" s="91">
        <f>E10</f>
        <v>43403</v>
      </c>
      <c r="F9" s="91"/>
      <c r="G9" s="91">
        <f>G10</f>
        <v>43404</v>
      </c>
      <c r="H9" s="91"/>
      <c r="I9" s="91">
        <f>I10</f>
        <v>43405</v>
      </c>
      <c r="J9" s="91"/>
      <c r="K9" s="91">
        <f>K10</f>
        <v>43406</v>
      </c>
      <c r="L9" s="91"/>
      <c r="M9" s="91"/>
      <c r="N9" s="91"/>
      <c r="O9" s="91"/>
      <c r="P9" s="91"/>
      <c r="Q9" s="91"/>
      <c r="R9" s="91"/>
      <c r="S9" s="91">
        <f>S10</f>
        <v>43407</v>
      </c>
      <c r="T9" s="91"/>
      <c r="U9" s="91"/>
      <c r="V9" s="91"/>
      <c r="W9" s="91"/>
      <c r="X9" s="91"/>
      <c r="Y9" s="91"/>
      <c r="Z9" s="93"/>
    </row>
    <row r="10" spans="1:27" s="1" customFormat="1" ht="18.75" x14ac:dyDescent="0.2">
      <c r="A10" s="20">
        <f>$A$1-(WEEKDAY($A$1,1)-(start_day-1))-IF((WEEKDAY($A$1,1)-(start_day-1))&lt;=0,7,0)+1</f>
        <v>43401</v>
      </c>
      <c r="B10" s="21"/>
      <c r="C10" s="18">
        <f>A10+1</f>
        <v>43402</v>
      </c>
      <c r="D10" s="19"/>
      <c r="E10" s="18">
        <f>C10+1</f>
        <v>43403</v>
      </c>
      <c r="F10" s="19"/>
      <c r="G10" s="18">
        <f>E10+1</f>
        <v>43404</v>
      </c>
      <c r="H10" s="19"/>
      <c r="I10" s="18">
        <f>G10+1</f>
        <v>43405</v>
      </c>
      <c r="J10" s="19"/>
      <c r="K10" s="85">
        <f>I10+1</f>
        <v>43406</v>
      </c>
      <c r="L10" s="86"/>
      <c r="M10" s="94"/>
      <c r="N10" s="94"/>
      <c r="O10" s="94"/>
      <c r="P10" s="94"/>
      <c r="Q10" s="94"/>
      <c r="R10" s="95"/>
      <c r="S10" s="99">
        <f>K10+1</f>
        <v>43407</v>
      </c>
      <c r="T10" s="100"/>
      <c r="U10" s="83"/>
      <c r="V10" s="83"/>
      <c r="W10" s="83"/>
      <c r="X10" s="83"/>
      <c r="Y10" s="83"/>
      <c r="Z10" s="84"/>
      <c r="AA10" s="10"/>
    </row>
    <row r="11" spans="1:27" s="1" customFormat="1" x14ac:dyDescent="0.2">
      <c r="A11" s="68"/>
      <c r="B11" s="69"/>
      <c r="C11" s="65"/>
      <c r="D11" s="66"/>
      <c r="E11" s="65"/>
      <c r="F11" s="66"/>
      <c r="G11" s="65"/>
      <c r="H11" s="66"/>
      <c r="I11" s="65"/>
      <c r="J11" s="66"/>
      <c r="K11" s="65"/>
      <c r="L11" s="67"/>
      <c r="M11" s="67"/>
      <c r="N11" s="67"/>
      <c r="O11" s="67"/>
      <c r="P11" s="67"/>
      <c r="Q11" s="67"/>
      <c r="R11" s="66"/>
      <c r="S11" s="68"/>
      <c r="T11" s="69"/>
      <c r="U11" s="69"/>
      <c r="V11" s="69"/>
      <c r="W11" s="69"/>
      <c r="X11" s="69"/>
      <c r="Y11" s="69"/>
      <c r="Z11" s="70"/>
      <c r="AA11" s="10"/>
    </row>
    <row r="12" spans="1:27" s="1" customFormat="1" x14ac:dyDescent="0.2">
      <c r="A12" s="68"/>
      <c r="B12" s="69"/>
      <c r="C12" s="65"/>
      <c r="D12" s="66"/>
      <c r="E12" s="65"/>
      <c r="F12" s="66"/>
      <c r="G12" s="65"/>
      <c r="H12" s="66"/>
      <c r="I12" s="65"/>
      <c r="J12" s="66"/>
      <c r="K12" s="65"/>
      <c r="L12" s="67"/>
      <c r="M12" s="67"/>
      <c r="N12" s="67"/>
      <c r="O12" s="67"/>
      <c r="P12" s="67"/>
      <c r="Q12" s="67"/>
      <c r="R12" s="66"/>
      <c r="S12" s="68"/>
      <c r="T12" s="69"/>
      <c r="U12" s="69"/>
      <c r="V12" s="69"/>
      <c r="W12" s="69"/>
      <c r="X12" s="69"/>
      <c r="Y12" s="69"/>
      <c r="Z12" s="70"/>
      <c r="AA12" s="10"/>
    </row>
    <row r="13" spans="1:27" s="1" customFormat="1" x14ac:dyDescent="0.2">
      <c r="A13" s="68"/>
      <c r="B13" s="69"/>
      <c r="C13" s="65"/>
      <c r="D13" s="66"/>
      <c r="E13" s="65"/>
      <c r="F13" s="66"/>
      <c r="G13" s="65"/>
      <c r="H13" s="66"/>
      <c r="I13" s="65"/>
      <c r="J13" s="66"/>
      <c r="K13" s="65"/>
      <c r="L13" s="67"/>
      <c r="M13" s="67"/>
      <c r="N13" s="67"/>
      <c r="O13" s="67"/>
      <c r="P13" s="67"/>
      <c r="Q13" s="67"/>
      <c r="R13" s="66"/>
      <c r="S13" s="68"/>
      <c r="T13" s="69"/>
      <c r="U13" s="69"/>
      <c r="V13" s="69"/>
      <c r="W13" s="69"/>
      <c r="X13" s="69"/>
      <c r="Y13" s="69"/>
      <c r="Z13" s="70"/>
      <c r="AA13" s="10"/>
    </row>
    <row r="14" spans="1:27" s="1" customFormat="1" x14ac:dyDescent="0.2">
      <c r="A14" s="68"/>
      <c r="B14" s="69"/>
      <c r="C14" s="65"/>
      <c r="D14" s="66"/>
      <c r="E14" s="65"/>
      <c r="F14" s="66"/>
      <c r="G14" s="65"/>
      <c r="H14" s="66"/>
      <c r="I14" s="65"/>
      <c r="J14" s="66"/>
      <c r="K14" s="65"/>
      <c r="L14" s="67"/>
      <c r="M14" s="67"/>
      <c r="N14" s="67"/>
      <c r="O14" s="67"/>
      <c r="P14" s="67"/>
      <c r="Q14" s="67"/>
      <c r="R14" s="66"/>
      <c r="S14" s="68"/>
      <c r="T14" s="69"/>
      <c r="U14" s="69"/>
      <c r="V14" s="69"/>
      <c r="W14" s="69"/>
      <c r="X14" s="69"/>
      <c r="Y14" s="69"/>
      <c r="Z14" s="70"/>
      <c r="AA14" s="10"/>
    </row>
    <row r="15" spans="1:27" s="2" customFormat="1" ht="13.15" customHeight="1" x14ac:dyDescent="0.2">
      <c r="A15" s="77"/>
      <c r="B15" s="78"/>
      <c r="C15" s="80"/>
      <c r="D15" s="82"/>
      <c r="E15" s="80"/>
      <c r="F15" s="82"/>
      <c r="G15" s="80"/>
      <c r="H15" s="82"/>
      <c r="I15" s="80"/>
      <c r="J15" s="82"/>
      <c r="K15" s="80"/>
      <c r="L15" s="81"/>
      <c r="M15" s="81"/>
      <c r="N15" s="81"/>
      <c r="O15" s="81"/>
      <c r="P15" s="81"/>
      <c r="Q15" s="81"/>
      <c r="R15" s="82"/>
      <c r="S15" s="77"/>
      <c r="T15" s="78"/>
      <c r="U15" s="78"/>
      <c r="V15" s="78"/>
      <c r="W15" s="78"/>
      <c r="X15" s="78"/>
      <c r="Y15" s="78"/>
      <c r="Z15" s="79"/>
      <c r="AA15" s="10"/>
    </row>
    <row r="16" spans="1:27" s="1" customFormat="1" ht="18.75" x14ac:dyDescent="0.2">
      <c r="A16" s="20">
        <f>S10+1</f>
        <v>43408</v>
      </c>
      <c r="B16" s="21"/>
      <c r="C16" s="18">
        <f>A16+1</f>
        <v>43409</v>
      </c>
      <c r="D16" s="19"/>
      <c r="E16" s="18">
        <f>C16+1</f>
        <v>43410</v>
      </c>
      <c r="F16" s="19"/>
      <c r="G16" s="18">
        <f>E16+1</f>
        <v>43411</v>
      </c>
      <c r="H16" s="19"/>
      <c r="I16" s="18">
        <f>G16+1</f>
        <v>43412</v>
      </c>
      <c r="J16" s="19"/>
      <c r="K16" s="85">
        <f>I16+1</f>
        <v>43413</v>
      </c>
      <c r="L16" s="86"/>
      <c r="M16" s="94"/>
      <c r="N16" s="94"/>
      <c r="O16" s="94"/>
      <c r="P16" s="94"/>
      <c r="Q16" s="94"/>
      <c r="R16" s="95"/>
      <c r="S16" s="99">
        <f>K16+1</f>
        <v>43414</v>
      </c>
      <c r="T16" s="100"/>
      <c r="U16" s="83"/>
      <c r="V16" s="83"/>
      <c r="W16" s="83"/>
      <c r="X16" s="83"/>
      <c r="Y16" s="83"/>
      <c r="Z16" s="84"/>
      <c r="AA16" s="10"/>
    </row>
    <row r="17" spans="1:27" s="1" customFormat="1" x14ac:dyDescent="0.2">
      <c r="A17" s="68"/>
      <c r="B17" s="69"/>
      <c r="C17" s="65"/>
      <c r="D17" s="66"/>
      <c r="E17" s="65"/>
      <c r="F17" s="66"/>
      <c r="G17" s="65"/>
      <c r="H17" s="66"/>
      <c r="I17" s="65"/>
      <c r="J17" s="66"/>
      <c r="K17" s="65"/>
      <c r="L17" s="67"/>
      <c r="M17" s="67"/>
      <c r="N17" s="67"/>
      <c r="O17" s="67"/>
      <c r="P17" s="67"/>
      <c r="Q17" s="67"/>
      <c r="R17" s="66"/>
      <c r="S17" s="68"/>
      <c r="T17" s="69"/>
      <c r="U17" s="69"/>
      <c r="V17" s="69"/>
      <c r="W17" s="69"/>
      <c r="X17" s="69"/>
      <c r="Y17" s="69"/>
      <c r="Z17" s="70"/>
      <c r="AA17" s="10"/>
    </row>
    <row r="18" spans="1:27" s="1" customFormat="1" x14ac:dyDescent="0.2">
      <c r="A18" s="68"/>
      <c r="B18" s="69"/>
      <c r="C18" s="75" t="s">
        <v>54</v>
      </c>
      <c r="D18" s="76"/>
      <c r="E18" s="75" t="s">
        <v>54</v>
      </c>
      <c r="F18" s="76"/>
      <c r="G18" s="75" t="s">
        <v>54</v>
      </c>
      <c r="H18" s="76"/>
      <c r="I18" s="75" t="s">
        <v>54</v>
      </c>
      <c r="J18" s="76"/>
      <c r="K18" s="75" t="s">
        <v>54</v>
      </c>
      <c r="L18" s="101"/>
      <c r="M18" s="101"/>
      <c r="N18" s="101"/>
      <c r="O18" s="101"/>
      <c r="P18" s="101"/>
      <c r="Q18" s="101"/>
      <c r="R18" s="76"/>
      <c r="S18" s="68"/>
      <c r="T18" s="69"/>
      <c r="U18" s="69"/>
      <c r="V18" s="69"/>
      <c r="W18" s="69"/>
      <c r="X18" s="69"/>
      <c r="Y18" s="69"/>
      <c r="Z18" s="70"/>
      <c r="AA18" s="10"/>
    </row>
    <row r="19" spans="1:27" s="1" customFormat="1" x14ac:dyDescent="0.2">
      <c r="A19" s="68"/>
      <c r="B19" s="69"/>
      <c r="C19" s="75"/>
      <c r="D19" s="76"/>
      <c r="E19" s="75"/>
      <c r="F19" s="76"/>
      <c r="G19" s="75"/>
      <c r="H19" s="76"/>
      <c r="I19" s="75"/>
      <c r="J19" s="76"/>
      <c r="K19" s="75"/>
      <c r="L19" s="101"/>
      <c r="M19" s="101"/>
      <c r="N19" s="101"/>
      <c r="O19" s="101"/>
      <c r="P19" s="101"/>
      <c r="Q19" s="101"/>
      <c r="R19" s="76"/>
      <c r="S19" s="68"/>
      <c r="T19" s="69"/>
      <c r="U19" s="69"/>
      <c r="V19" s="69"/>
      <c r="W19" s="69"/>
      <c r="X19" s="69"/>
      <c r="Y19" s="69"/>
      <c r="Z19" s="70"/>
      <c r="AA19" s="10"/>
    </row>
    <row r="20" spans="1:27" s="1" customFormat="1" x14ac:dyDescent="0.2">
      <c r="A20" s="68"/>
      <c r="B20" s="69"/>
      <c r="C20" s="75" t="s">
        <v>58</v>
      </c>
      <c r="D20" s="76"/>
      <c r="E20" s="75" t="s">
        <v>58</v>
      </c>
      <c r="F20" s="76"/>
      <c r="G20" s="75" t="s">
        <v>58</v>
      </c>
      <c r="H20" s="76"/>
      <c r="I20" s="75" t="s">
        <v>58</v>
      </c>
      <c r="J20" s="76"/>
      <c r="K20" s="75" t="s">
        <v>58</v>
      </c>
      <c r="L20" s="101"/>
      <c r="M20" s="101"/>
      <c r="N20" s="101"/>
      <c r="O20" s="101"/>
      <c r="P20" s="101"/>
      <c r="Q20" s="101"/>
      <c r="R20" s="76"/>
      <c r="S20" s="68"/>
      <c r="T20" s="69"/>
      <c r="U20" s="69"/>
      <c r="V20" s="69"/>
      <c r="W20" s="69"/>
      <c r="X20" s="69"/>
      <c r="Y20" s="69"/>
      <c r="Z20" s="70"/>
      <c r="AA20" s="10"/>
    </row>
    <row r="21" spans="1:27" s="2" customFormat="1" ht="13.15" customHeight="1" x14ac:dyDescent="0.2">
      <c r="A21" s="77"/>
      <c r="B21" s="78"/>
      <c r="C21" s="96"/>
      <c r="D21" s="97"/>
      <c r="E21" s="96"/>
      <c r="F21" s="97"/>
      <c r="G21" s="96"/>
      <c r="H21" s="97"/>
      <c r="I21" s="96"/>
      <c r="J21" s="97"/>
      <c r="K21" s="96"/>
      <c r="L21" s="98"/>
      <c r="M21" s="98"/>
      <c r="N21" s="98"/>
      <c r="O21" s="98"/>
      <c r="P21" s="98"/>
      <c r="Q21" s="98"/>
      <c r="R21" s="97"/>
      <c r="S21" s="77"/>
      <c r="T21" s="78"/>
      <c r="U21" s="78"/>
      <c r="V21" s="78"/>
      <c r="W21" s="78"/>
      <c r="X21" s="78"/>
      <c r="Y21" s="78"/>
      <c r="Z21" s="79"/>
      <c r="AA21" s="10"/>
    </row>
    <row r="22" spans="1:27" s="1" customFormat="1" ht="18.75" x14ac:dyDescent="0.2">
      <c r="A22" s="20">
        <f>S16+1</f>
        <v>43415</v>
      </c>
      <c r="B22" s="21"/>
      <c r="C22" s="54">
        <f>A22+1</f>
        <v>43416</v>
      </c>
      <c r="D22" s="55"/>
      <c r="E22" s="54">
        <f>C22+1</f>
        <v>43417</v>
      </c>
      <c r="F22" s="55"/>
      <c r="G22" s="54">
        <f>E22+1</f>
        <v>43418</v>
      </c>
      <c r="H22" s="55"/>
      <c r="I22" s="54">
        <f>G22+1</f>
        <v>43419</v>
      </c>
      <c r="J22" s="55"/>
      <c r="K22" s="85">
        <f>I22+1</f>
        <v>43420</v>
      </c>
      <c r="L22" s="86"/>
      <c r="M22" s="102"/>
      <c r="N22" s="102"/>
      <c r="O22" s="102"/>
      <c r="P22" s="102"/>
      <c r="Q22" s="102"/>
      <c r="R22" s="103"/>
      <c r="S22" s="99">
        <f>K22+1</f>
        <v>43421</v>
      </c>
      <c r="T22" s="100"/>
      <c r="U22" s="83"/>
      <c r="V22" s="83"/>
      <c r="W22" s="83"/>
      <c r="X22" s="83"/>
      <c r="Y22" s="83"/>
      <c r="Z22" s="84"/>
      <c r="AA22" s="10"/>
    </row>
    <row r="23" spans="1:27" s="1" customFormat="1" x14ac:dyDescent="0.2">
      <c r="A23" s="68"/>
      <c r="B23" s="69"/>
      <c r="C23" s="75"/>
      <c r="D23" s="76"/>
      <c r="E23" s="75"/>
      <c r="F23" s="76"/>
      <c r="G23" s="75"/>
      <c r="H23" s="76"/>
      <c r="I23" s="75"/>
      <c r="J23" s="76"/>
      <c r="K23" s="75"/>
      <c r="L23" s="101"/>
      <c r="M23" s="101"/>
      <c r="N23" s="101"/>
      <c r="O23" s="101"/>
      <c r="P23" s="101"/>
      <c r="Q23" s="101"/>
      <c r="R23" s="76"/>
      <c r="S23" s="68"/>
      <c r="T23" s="69"/>
      <c r="U23" s="69"/>
      <c r="V23" s="69"/>
      <c r="W23" s="69"/>
      <c r="X23" s="69"/>
      <c r="Y23" s="69"/>
      <c r="Z23" s="70"/>
      <c r="AA23" s="10"/>
    </row>
    <row r="24" spans="1:27" s="1" customFormat="1" x14ac:dyDescent="0.2">
      <c r="A24" s="68"/>
      <c r="B24" s="69"/>
      <c r="C24" s="75"/>
      <c r="D24" s="76"/>
      <c r="E24" s="75"/>
      <c r="F24" s="76"/>
      <c r="G24" s="75"/>
      <c r="H24" s="76"/>
      <c r="I24" s="75"/>
      <c r="J24" s="76"/>
      <c r="K24" s="75"/>
      <c r="L24" s="101"/>
      <c r="M24" s="101"/>
      <c r="N24" s="101"/>
      <c r="O24" s="101"/>
      <c r="P24" s="101"/>
      <c r="Q24" s="101"/>
      <c r="R24" s="76"/>
      <c r="S24" s="68"/>
      <c r="T24" s="69"/>
      <c r="U24" s="69"/>
      <c r="V24" s="69"/>
      <c r="W24" s="69"/>
      <c r="X24" s="69"/>
      <c r="Y24" s="69"/>
      <c r="Z24" s="70"/>
      <c r="AA24" s="10"/>
    </row>
    <row r="25" spans="1:27" s="1" customFormat="1" x14ac:dyDescent="0.2">
      <c r="A25" s="68"/>
      <c r="B25" s="69"/>
      <c r="C25" s="75"/>
      <c r="D25" s="76"/>
      <c r="E25" s="75"/>
      <c r="F25" s="76"/>
      <c r="G25" s="75"/>
      <c r="H25" s="76"/>
      <c r="I25" s="75"/>
      <c r="J25" s="76"/>
      <c r="K25" s="75"/>
      <c r="L25" s="101"/>
      <c r="M25" s="101"/>
      <c r="N25" s="101"/>
      <c r="O25" s="101"/>
      <c r="P25" s="101"/>
      <c r="Q25" s="101"/>
      <c r="R25" s="76"/>
      <c r="S25" s="68"/>
      <c r="T25" s="69"/>
      <c r="U25" s="69"/>
      <c r="V25" s="69"/>
      <c r="W25" s="69"/>
      <c r="X25" s="69"/>
      <c r="Y25" s="69"/>
      <c r="Z25" s="70"/>
      <c r="AA25" s="10"/>
    </row>
    <row r="26" spans="1:27" s="1" customFormat="1" x14ac:dyDescent="0.2">
      <c r="A26" s="68"/>
      <c r="B26" s="69"/>
      <c r="C26" s="75"/>
      <c r="D26" s="76"/>
      <c r="E26" s="75"/>
      <c r="F26" s="76"/>
      <c r="G26" s="75"/>
      <c r="H26" s="76"/>
      <c r="I26" s="75"/>
      <c r="J26" s="76"/>
      <c r="K26" s="75"/>
      <c r="L26" s="101"/>
      <c r="M26" s="101"/>
      <c r="N26" s="101"/>
      <c r="O26" s="101"/>
      <c r="P26" s="101"/>
      <c r="Q26" s="101"/>
      <c r="R26" s="76"/>
      <c r="S26" s="68"/>
      <c r="T26" s="69"/>
      <c r="U26" s="69"/>
      <c r="V26" s="69"/>
      <c r="W26" s="69"/>
      <c r="X26" s="69"/>
      <c r="Y26" s="69"/>
      <c r="Z26" s="70"/>
      <c r="AA26" s="10"/>
    </row>
    <row r="27" spans="1:27" s="2" customFormat="1" x14ac:dyDescent="0.2">
      <c r="A27" s="77"/>
      <c r="B27" s="78"/>
      <c r="C27" s="96"/>
      <c r="D27" s="97"/>
      <c r="E27" s="96"/>
      <c r="F27" s="97"/>
      <c r="G27" s="96"/>
      <c r="H27" s="97"/>
      <c r="I27" s="96"/>
      <c r="J27" s="97"/>
      <c r="K27" s="96"/>
      <c r="L27" s="98"/>
      <c r="M27" s="98"/>
      <c r="N27" s="98"/>
      <c r="O27" s="98"/>
      <c r="P27" s="98"/>
      <c r="Q27" s="98"/>
      <c r="R27" s="97"/>
      <c r="S27" s="77"/>
      <c r="T27" s="78"/>
      <c r="U27" s="78"/>
      <c r="V27" s="78"/>
      <c r="W27" s="78"/>
      <c r="X27" s="78"/>
      <c r="Y27" s="78"/>
      <c r="Z27" s="79"/>
      <c r="AA27" s="10"/>
    </row>
    <row r="28" spans="1:27" s="1" customFormat="1" ht="18.75" x14ac:dyDescent="0.2">
      <c r="A28" s="20">
        <f>S22+1</f>
        <v>43422</v>
      </c>
      <c r="B28" s="21"/>
      <c r="C28" s="54">
        <f>A28+1</f>
        <v>43423</v>
      </c>
      <c r="D28" s="55"/>
      <c r="E28" s="54">
        <f>C28+1</f>
        <v>43424</v>
      </c>
      <c r="F28" s="55"/>
      <c r="G28" s="54">
        <f>E28+1</f>
        <v>43425</v>
      </c>
      <c r="H28" s="55"/>
      <c r="I28" s="54">
        <f>G28+1</f>
        <v>43426</v>
      </c>
      <c r="J28" s="55"/>
      <c r="K28" s="85">
        <f>I28+1</f>
        <v>43427</v>
      </c>
      <c r="L28" s="86"/>
      <c r="M28" s="102"/>
      <c r="N28" s="102"/>
      <c r="O28" s="102"/>
      <c r="P28" s="102"/>
      <c r="Q28" s="102"/>
      <c r="R28" s="103"/>
      <c r="S28" s="99">
        <f>K28+1</f>
        <v>43428</v>
      </c>
      <c r="T28" s="100"/>
      <c r="U28" s="83"/>
      <c r="V28" s="83"/>
      <c r="W28" s="83"/>
      <c r="X28" s="83"/>
      <c r="Y28" s="83"/>
      <c r="Z28" s="84"/>
      <c r="AA28" s="10"/>
    </row>
    <row r="29" spans="1:27" s="1" customFormat="1" x14ac:dyDescent="0.2">
      <c r="A29" s="68"/>
      <c r="B29" s="69"/>
      <c r="C29" s="75"/>
      <c r="D29" s="76"/>
      <c r="E29" s="75"/>
      <c r="F29" s="76"/>
      <c r="G29" s="75"/>
      <c r="H29" s="76"/>
      <c r="I29" s="75"/>
      <c r="J29" s="76"/>
      <c r="K29" s="75"/>
      <c r="L29" s="101"/>
      <c r="M29" s="101"/>
      <c r="N29" s="101"/>
      <c r="O29" s="101"/>
      <c r="P29" s="101"/>
      <c r="Q29" s="101"/>
      <c r="R29" s="76"/>
      <c r="S29" s="68"/>
      <c r="T29" s="69"/>
      <c r="U29" s="69"/>
      <c r="V29" s="69"/>
      <c r="W29" s="69"/>
      <c r="X29" s="69"/>
      <c r="Y29" s="69"/>
      <c r="Z29" s="70"/>
      <c r="AA29" s="10"/>
    </row>
    <row r="30" spans="1:27" s="1" customFormat="1" x14ac:dyDescent="0.2">
      <c r="A30" s="68"/>
      <c r="B30" s="69"/>
      <c r="C30" s="75"/>
      <c r="D30" s="76"/>
      <c r="E30" s="75"/>
      <c r="F30" s="76"/>
      <c r="G30" s="75" t="s">
        <v>59</v>
      </c>
      <c r="H30" s="76"/>
      <c r="I30" s="75" t="s">
        <v>61</v>
      </c>
      <c r="J30" s="76"/>
      <c r="K30" s="75" t="s">
        <v>61</v>
      </c>
      <c r="L30" s="101"/>
      <c r="M30" s="101"/>
      <c r="N30" s="101"/>
      <c r="O30" s="101"/>
      <c r="P30" s="101"/>
      <c r="Q30" s="101"/>
      <c r="R30" s="76"/>
      <c r="S30" s="68"/>
      <c r="T30" s="69"/>
      <c r="U30" s="69"/>
      <c r="V30" s="69"/>
      <c r="W30" s="69"/>
      <c r="X30" s="69"/>
      <c r="Y30" s="69"/>
      <c r="Z30" s="70"/>
      <c r="AA30" s="10"/>
    </row>
    <row r="31" spans="1:27" s="1" customFormat="1" x14ac:dyDescent="0.2">
      <c r="A31" s="68"/>
      <c r="B31" s="69"/>
      <c r="C31" s="75"/>
      <c r="D31" s="76"/>
      <c r="E31" s="75"/>
      <c r="F31" s="76"/>
      <c r="G31" s="75" t="s">
        <v>60</v>
      </c>
      <c r="H31" s="76"/>
      <c r="I31" s="75" t="s">
        <v>54</v>
      </c>
      <c r="J31" s="76"/>
      <c r="K31" s="75" t="s">
        <v>54</v>
      </c>
      <c r="L31" s="101"/>
      <c r="M31" s="101"/>
      <c r="N31" s="101"/>
      <c r="O31" s="101"/>
      <c r="P31" s="101"/>
      <c r="Q31" s="101"/>
      <c r="R31" s="76"/>
      <c r="S31" s="68"/>
      <c r="T31" s="69"/>
      <c r="U31" s="69"/>
      <c r="V31" s="69"/>
      <c r="W31" s="69"/>
      <c r="X31" s="69"/>
      <c r="Y31" s="69"/>
      <c r="Z31" s="70"/>
      <c r="AA31" s="10"/>
    </row>
    <row r="32" spans="1:27" s="1" customFormat="1" x14ac:dyDescent="0.2">
      <c r="A32" s="68"/>
      <c r="B32" s="69"/>
      <c r="C32" s="65"/>
      <c r="D32" s="66"/>
      <c r="E32" s="65"/>
      <c r="F32" s="66"/>
      <c r="G32" s="65"/>
      <c r="H32" s="66"/>
      <c r="I32" s="65"/>
      <c r="J32" s="66"/>
      <c r="K32" s="65"/>
      <c r="L32" s="67"/>
      <c r="M32" s="67"/>
      <c r="N32" s="67"/>
      <c r="O32" s="67"/>
      <c r="P32" s="67"/>
      <c r="Q32" s="67"/>
      <c r="R32" s="66"/>
      <c r="S32" s="68"/>
      <c r="T32" s="69"/>
      <c r="U32" s="69"/>
      <c r="V32" s="69"/>
      <c r="W32" s="69"/>
      <c r="X32" s="69"/>
      <c r="Y32" s="69"/>
      <c r="Z32" s="70"/>
      <c r="AA32" s="10"/>
    </row>
    <row r="33" spans="1:27" s="2" customFormat="1" x14ac:dyDescent="0.2">
      <c r="A33" s="77"/>
      <c r="B33" s="78"/>
      <c r="C33" s="80"/>
      <c r="D33" s="82"/>
      <c r="E33" s="80"/>
      <c r="F33" s="82"/>
      <c r="G33" s="80"/>
      <c r="H33" s="82"/>
      <c r="I33" s="80"/>
      <c r="J33" s="82"/>
      <c r="K33" s="80"/>
      <c r="L33" s="81"/>
      <c r="M33" s="81"/>
      <c r="N33" s="81"/>
      <c r="O33" s="81"/>
      <c r="P33" s="81"/>
      <c r="Q33" s="81"/>
      <c r="R33" s="82"/>
      <c r="S33" s="77"/>
      <c r="T33" s="78"/>
      <c r="U33" s="78"/>
      <c r="V33" s="78"/>
      <c r="W33" s="78"/>
      <c r="X33" s="78"/>
      <c r="Y33" s="78"/>
      <c r="Z33" s="79"/>
      <c r="AA33" s="10"/>
    </row>
    <row r="34" spans="1:27" s="1" customFormat="1" ht="18.75" x14ac:dyDescent="0.2">
      <c r="A34" s="20">
        <f>S28+1</f>
        <v>43429</v>
      </c>
      <c r="B34" s="21"/>
      <c r="C34" s="18">
        <f>A34+1</f>
        <v>43430</v>
      </c>
      <c r="D34" s="19"/>
      <c r="E34" s="18">
        <f>C34+1</f>
        <v>43431</v>
      </c>
      <c r="F34" s="19"/>
      <c r="G34" s="18">
        <f>E34+1</f>
        <v>43432</v>
      </c>
      <c r="H34" s="19"/>
      <c r="I34" s="18">
        <f>G34+1</f>
        <v>43433</v>
      </c>
      <c r="J34" s="19"/>
      <c r="K34" s="85">
        <f>I34+1</f>
        <v>43434</v>
      </c>
      <c r="L34" s="86"/>
      <c r="M34" s="94"/>
      <c r="N34" s="94"/>
      <c r="O34" s="94"/>
      <c r="P34" s="94"/>
      <c r="Q34" s="94"/>
      <c r="R34" s="95"/>
      <c r="S34" s="99">
        <f>K34+1</f>
        <v>43435</v>
      </c>
      <c r="T34" s="100"/>
      <c r="U34" s="83"/>
      <c r="V34" s="83"/>
      <c r="W34" s="83"/>
      <c r="X34" s="83"/>
      <c r="Y34" s="83"/>
      <c r="Z34" s="84"/>
      <c r="AA34" s="10"/>
    </row>
    <row r="35" spans="1:27" s="1" customFormat="1" x14ac:dyDescent="0.2">
      <c r="A35" s="68"/>
      <c r="B35" s="69"/>
      <c r="C35" s="65"/>
      <c r="D35" s="66"/>
      <c r="E35" s="65"/>
      <c r="F35" s="66"/>
      <c r="G35" s="65"/>
      <c r="H35" s="66"/>
      <c r="I35" s="65"/>
      <c r="J35" s="66"/>
      <c r="K35" s="65"/>
      <c r="L35" s="67"/>
      <c r="M35" s="67"/>
      <c r="N35" s="67"/>
      <c r="O35" s="67"/>
      <c r="P35" s="67"/>
      <c r="Q35" s="67"/>
      <c r="R35" s="66"/>
      <c r="S35" s="68"/>
      <c r="T35" s="69"/>
      <c r="U35" s="69"/>
      <c r="V35" s="69"/>
      <c r="W35" s="69"/>
      <c r="X35" s="69"/>
      <c r="Y35" s="69"/>
      <c r="Z35" s="70"/>
      <c r="AA35" s="10"/>
    </row>
    <row r="36" spans="1:27" s="1" customFormat="1" x14ac:dyDescent="0.2">
      <c r="A36" s="68"/>
      <c r="B36" s="69"/>
      <c r="C36" s="65"/>
      <c r="D36" s="66"/>
      <c r="E36" s="75" t="s">
        <v>62</v>
      </c>
      <c r="F36" s="76"/>
      <c r="G36" s="65"/>
      <c r="H36" s="66"/>
      <c r="I36" s="65"/>
      <c r="J36" s="66"/>
      <c r="K36" s="65"/>
      <c r="L36" s="67"/>
      <c r="M36" s="67"/>
      <c r="N36" s="67"/>
      <c r="O36" s="67"/>
      <c r="P36" s="67"/>
      <c r="Q36" s="67"/>
      <c r="R36" s="66"/>
      <c r="S36" s="68"/>
      <c r="T36" s="69"/>
      <c r="U36" s="69"/>
      <c r="V36" s="69"/>
      <c r="W36" s="69"/>
      <c r="X36" s="69"/>
      <c r="Y36" s="69"/>
      <c r="Z36" s="70"/>
      <c r="AA36" s="10"/>
    </row>
    <row r="37" spans="1:27" s="1" customFormat="1" x14ac:dyDescent="0.2">
      <c r="A37" s="68"/>
      <c r="B37" s="69"/>
      <c r="C37" s="65"/>
      <c r="D37" s="66"/>
      <c r="E37" s="75" t="s">
        <v>60</v>
      </c>
      <c r="F37" s="76"/>
      <c r="G37" s="65"/>
      <c r="H37" s="66"/>
      <c r="I37" s="65"/>
      <c r="J37" s="66"/>
      <c r="K37" s="65"/>
      <c r="L37" s="67"/>
      <c r="M37" s="67"/>
      <c r="N37" s="67"/>
      <c r="O37" s="67"/>
      <c r="P37" s="67"/>
      <c r="Q37" s="67"/>
      <c r="R37" s="66"/>
      <c r="S37" s="68"/>
      <c r="T37" s="69"/>
      <c r="U37" s="69"/>
      <c r="V37" s="69"/>
      <c r="W37" s="69"/>
      <c r="X37" s="69"/>
      <c r="Y37" s="69"/>
      <c r="Z37" s="70"/>
      <c r="AA37" s="10"/>
    </row>
    <row r="38" spans="1:27" s="1" customFormat="1" x14ac:dyDescent="0.2">
      <c r="A38" s="68"/>
      <c r="B38" s="69"/>
      <c r="C38" s="65"/>
      <c r="D38" s="66"/>
      <c r="E38" s="75"/>
      <c r="F38" s="76"/>
      <c r="G38" s="65"/>
      <c r="H38" s="66"/>
      <c r="I38" s="65"/>
      <c r="J38" s="66"/>
      <c r="K38" s="65"/>
      <c r="L38" s="67"/>
      <c r="M38" s="67"/>
      <c r="N38" s="67"/>
      <c r="O38" s="67"/>
      <c r="P38" s="67"/>
      <c r="Q38" s="67"/>
      <c r="R38" s="66"/>
      <c r="S38" s="68"/>
      <c r="T38" s="69"/>
      <c r="U38" s="69"/>
      <c r="V38" s="69"/>
      <c r="W38" s="69"/>
      <c r="X38" s="69"/>
      <c r="Y38" s="69"/>
      <c r="Z38" s="70"/>
      <c r="AA38" s="10"/>
    </row>
    <row r="39" spans="1:27" s="2" customFormat="1" x14ac:dyDescent="0.2">
      <c r="A39" s="77"/>
      <c r="B39" s="78"/>
      <c r="C39" s="80"/>
      <c r="D39" s="82"/>
      <c r="E39" s="80"/>
      <c r="F39" s="82"/>
      <c r="G39" s="80"/>
      <c r="H39" s="82"/>
      <c r="I39" s="80"/>
      <c r="J39" s="82"/>
      <c r="K39" s="80"/>
      <c r="L39" s="81"/>
      <c r="M39" s="81"/>
      <c r="N39" s="81"/>
      <c r="O39" s="81"/>
      <c r="P39" s="81"/>
      <c r="Q39" s="81"/>
      <c r="R39" s="82"/>
      <c r="S39" s="77"/>
      <c r="T39" s="78"/>
      <c r="U39" s="78"/>
      <c r="V39" s="78"/>
      <c r="W39" s="78"/>
      <c r="X39" s="78"/>
      <c r="Y39" s="78"/>
      <c r="Z39" s="79"/>
      <c r="AA39" s="10"/>
    </row>
    <row r="40" spans="1:27" ht="18.75" x14ac:dyDescent="0.2">
      <c r="A40" s="20">
        <f>S34+1</f>
        <v>43436</v>
      </c>
      <c r="B40" s="21"/>
      <c r="C40" s="18">
        <f>A40+1</f>
        <v>43437</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68"/>
      <c r="B41" s="69"/>
      <c r="C41" s="65"/>
      <c r="D41" s="66"/>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68"/>
      <c r="B42" s="69"/>
      <c r="C42" s="65"/>
      <c r="D42" s="66"/>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68"/>
      <c r="B43" s="69"/>
      <c r="C43" s="65"/>
      <c r="D43" s="66"/>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68"/>
      <c r="B44" s="69"/>
      <c r="C44" s="65"/>
      <c r="D44" s="66"/>
      <c r="E44" s="24"/>
      <c r="F44" s="8"/>
      <c r="G44" s="8"/>
      <c r="H44" s="8"/>
      <c r="I44" s="8"/>
      <c r="J44" s="8"/>
      <c r="K44" s="73" t="s">
        <v>5</v>
      </c>
      <c r="L44" s="73"/>
      <c r="M44" s="73"/>
      <c r="N44" s="73"/>
      <c r="O44" s="73"/>
      <c r="P44" s="73"/>
      <c r="Q44" s="73"/>
      <c r="R44" s="73"/>
      <c r="S44" s="73"/>
      <c r="T44" s="73"/>
      <c r="U44" s="73"/>
      <c r="V44" s="73"/>
      <c r="W44" s="73"/>
      <c r="X44" s="73"/>
      <c r="Y44" s="73"/>
      <c r="Z44" s="74"/>
      <c r="AA44" s="9"/>
    </row>
    <row r="45" spans="1:27" s="1" customFormat="1" x14ac:dyDescent="0.2">
      <c r="A45" s="77"/>
      <c r="B45" s="78"/>
      <c r="C45" s="80"/>
      <c r="D45" s="82"/>
      <c r="E45" s="25"/>
      <c r="F45" s="26"/>
      <c r="G45" s="26"/>
      <c r="H45" s="26"/>
      <c r="I45" s="26"/>
      <c r="J45" s="26"/>
      <c r="K45" s="71" t="s">
        <v>4</v>
      </c>
      <c r="L45" s="71"/>
      <c r="M45" s="71"/>
      <c r="N45" s="71"/>
      <c r="O45" s="71"/>
      <c r="P45" s="71"/>
      <c r="Q45" s="71"/>
      <c r="R45" s="71"/>
      <c r="S45" s="71"/>
      <c r="T45" s="71"/>
      <c r="U45" s="71"/>
      <c r="V45" s="71"/>
      <c r="W45" s="71"/>
      <c r="X45" s="71"/>
      <c r="Y45" s="71"/>
      <c r="Z45" s="72"/>
      <c r="AA45" s="1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9">
        <f>DATE('1'!AD18,'1'!AD20+3,1)</f>
        <v>43435</v>
      </c>
      <c r="B1" s="89"/>
      <c r="C1" s="89"/>
      <c r="D1" s="89"/>
      <c r="E1" s="89"/>
      <c r="F1" s="89"/>
      <c r="G1" s="89"/>
      <c r="H1" s="89"/>
      <c r="I1" s="17"/>
      <c r="J1" s="17"/>
      <c r="K1" s="92">
        <f>DATE(YEAR(A1),MONTH(A1)-1,1)</f>
        <v>43405</v>
      </c>
      <c r="L1" s="92"/>
      <c r="M1" s="92"/>
      <c r="N1" s="92"/>
      <c r="O1" s="92"/>
      <c r="P1" s="92"/>
      <c r="Q1" s="92"/>
      <c r="R1" s="3"/>
      <c r="S1" s="92">
        <f>DATE(YEAR(A1),MONTH(A1)+1,1)</f>
        <v>43466</v>
      </c>
      <c r="T1" s="92"/>
      <c r="U1" s="92"/>
      <c r="V1" s="92"/>
      <c r="W1" s="92"/>
      <c r="X1" s="92"/>
      <c r="Y1" s="92"/>
      <c r="Z1" s="3"/>
      <c r="AA1" s="3"/>
    </row>
    <row r="2" spans="1:27" s="4" customFormat="1" ht="11.25" customHeight="1" x14ac:dyDescent="0.2">
      <c r="A2" s="89"/>
      <c r="B2" s="89"/>
      <c r="C2" s="89"/>
      <c r="D2" s="89"/>
      <c r="E2" s="89"/>
      <c r="F2" s="89"/>
      <c r="G2" s="89"/>
      <c r="H2" s="8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89"/>
      <c r="B3" s="89"/>
      <c r="C3" s="89"/>
      <c r="D3" s="89"/>
      <c r="E3" s="89"/>
      <c r="F3" s="89"/>
      <c r="G3" s="89"/>
      <c r="H3" s="8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f t="shared" si="0"/>
        <v>43405</v>
      </c>
      <c r="P3" s="28">
        <f t="shared" si="0"/>
        <v>43406</v>
      </c>
      <c r="Q3" s="28">
        <f t="shared" si="0"/>
        <v>43407</v>
      </c>
      <c r="R3" s="3"/>
      <c r="S3" s="28" t="str">
        <f t="shared" ref="S3:Y8" si="1">IF(MONTH($S$1)&lt;&gt;MONTH($S$1-(WEEKDAY($S$1,1)-(start_day-1))-IF((WEEKDAY($S$1,1)-(start_day-1))&lt;=0,7,0)+(ROW(S3)-ROW($S$3))*7+(COLUMN(S3)-COLUMN($S$3)+1)),"",$S$1-(WEEKDAY($S$1,1)-(start_day-1))-IF((WEEKDAY($S$1,1)-(start_day-1))&lt;=0,7,0)+(ROW(S3)-ROW($S$3))*7+(COLUMN(S3)-COLUMN($S$3)+1))</f>
        <v/>
      </c>
      <c r="T3" s="28" t="str">
        <f t="shared" si="1"/>
        <v/>
      </c>
      <c r="U3" s="28">
        <f t="shared" si="1"/>
        <v>43466</v>
      </c>
      <c r="V3" s="28">
        <f t="shared" si="1"/>
        <v>43467</v>
      </c>
      <c r="W3" s="28">
        <f t="shared" si="1"/>
        <v>43468</v>
      </c>
      <c r="X3" s="28">
        <f t="shared" si="1"/>
        <v>43469</v>
      </c>
      <c r="Y3" s="28">
        <f t="shared" si="1"/>
        <v>43470</v>
      </c>
      <c r="Z3" s="5"/>
      <c r="AA3" s="5"/>
    </row>
    <row r="4" spans="1:27" s="6" customFormat="1" ht="9" customHeight="1" x14ac:dyDescent="0.2">
      <c r="A4" s="89"/>
      <c r="B4" s="89"/>
      <c r="C4" s="89"/>
      <c r="D4" s="89"/>
      <c r="E4" s="89"/>
      <c r="F4" s="89"/>
      <c r="G4" s="89"/>
      <c r="H4" s="89"/>
      <c r="I4" s="17"/>
      <c r="J4" s="17"/>
      <c r="K4" s="28">
        <f t="shared" si="0"/>
        <v>43408</v>
      </c>
      <c r="L4" s="28">
        <f t="shared" si="0"/>
        <v>43409</v>
      </c>
      <c r="M4" s="28">
        <f t="shared" si="0"/>
        <v>43410</v>
      </c>
      <c r="N4" s="28">
        <f t="shared" si="0"/>
        <v>43411</v>
      </c>
      <c r="O4" s="28">
        <f t="shared" si="0"/>
        <v>43412</v>
      </c>
      <c r="P4" s="28">
        <f t="shared" si="0"/>
        <v>43413</v>
      </c>
      <c r="Q4" s="28">
        <f t="shared" si="0"/>
        <v>43414</v>
      </c>
      <c r="R4" s="3"/>
      <c r="S4" s="28">
        <f t="shared" si="1"/>
        <v>43471</v>
      </c>
      <c r="T4" s="28">
        <f t="shared" si="1"/>
        <v>43472</v>
      </c>
      <c r="U4" s="28">
        <f t="shared" si="1"/>
        <v>43473</v>
      </c>
      <c r="V4" s="28">
        <f t="shared" si="1"/>
        <v>43474</v>
      </c>
      <c r="W4" s="28">
        <f t="shared" si="1"/>
        <v>43475</v>
      </c>
      <c r="X4" s="28">
        <f t="shared" si="1"/>
        <v>43476</v>
      </c>
      <c r="Y4" s="28">
        <f t="shared" si="1"/>
        <v>43477</v>
      </c>
      <c r="Z4" s="5"/>
      <c r="AA4" s="5"/>
    </row>
    <row r="5" spans="1:27" s="6" customFormat="1" ht="9" customHeight="1" x14ac:dyDescent="0.2">
      <c r="A5" s="89"/>
      <c r="B5" s="89"/>
      <c r="C5" s="89"/>
      <c r="D5" s="89"/>
      <c r="E5" s="89"/>
      <c r="F5" s="89"/>
      <c r="G5" s="89"/>
      <c r="H5" s="89"/>
      <c r="I5" s="17"/>
      <c r="J5" s="17"/>
      <c r="K5" s="28">
        <f t="shared" si="0"/>
        <v>43415</v>
      </c>
      <c r="L5" s="28">
        <f t="shared" si="0"/>
        <v>43416</v>
      </c>
      <c r="M5" s="28">
        <f t="shared" si="0"/>
        <v>43417</v>
      </c>
      <c r="N5" s="28">
        <f t="shared" si="0"/>
        <v>43418</v>
      </c>
      <c r="O5" s="28">
        <f t="shared" si="0"/>
        <v>43419</v>
      </c>
      <c r="P5" s="28">
        <f t="shared" si="0"/>
        <v>43420</v>
      </c>
      <c r="Q5" s="28">
        <f t="shared" si="0"/>
        <v>43421</v>
      </c>
      <c r="R5" s="3"/>
      <c r="S5" s="28">
        <f t="shared" si="1"/>
        <v>43478</v>
      </c>
      <c r="T5" s="28">
        <f t="shared" si="1"/>
        <v>43479</v>
      </c>
      <c r="U5" s="28">
        <f t="shared" si="1"/>
        <v>43480</v>
      </c>
      <c r="V5" s="28">
        <f t="shared" si="1"/>
        <v>43481</v>
      </c>
      <c r="W5" s="28">
        <f t="shared" si="1"/>
        <v>43482</v>
      </c>
      <c r="X5" s="28">
        <f t="shared" si="1"/>
        <v>43483</v>
      </c>
      <c r="Y5" s="28">
        <f t="shared" si="1"/>
        <v>43484</v>
      </c>
      <c r="Z5" s="5"/>
      <c r="AA5" s="5"/>
    </row>
    <row r="6" spans="1:27" s="6" customFormat="1" ht="9" customHeight="1" x14ac:dyDescent="0.2">
      <c r="A6" s="89"/>
      <c r="B6" s="89"/>
      <c r="C6" s="89"/>
      <c r="D6" s="89"/>
      <c r="E6" s="89"/>
      <c r="F6" s="89"/>
      <c r="G6" s="89"/>
      <c r="H6" s="89"/>
      <c r="I6" s="17"/>
      <c r="J6" s="17"/>
      <c r="K6" s="28">
        <f t="shared" si="0"/>
        <v>43422</v>
      </c>
      <c r="L6" s="28">
        <f t="shared" si="0"/>
        <v>43423</v>
      </c>
      <c r="M6" s="28">
        <f t="shared" si="0"/>
        <v>43424</v>
      </c>
      <c r="N6" s="28">
        <f t="shared" si="0"/>
        <v>43425</v>
      </c>
      <c r="O6" s="28">
        <f t="shared" si="0"/>
        <v>43426</v>
      </c>
      <c r="P6" s="28">
        <f t="shared" si="0"/>
        <v>43427</v>
      </c>
      <c r="Q6" s="28">
        <f t="shared" si="0"/>
        <v>43428</v>
      </c>
      <c r="R6" s="3"/>
      <c r="S6" s="28">
        <f t="shared" si="1"/>
        <v>43485</v>
      </c>
      <c r="T6" s="28">
        <f t="shared" si="1"/>
        <v>43486</v>
      </c>
      <c r="U6" s="28">
        <f t="shared" si="1"/>
        <v>43487</v>
      </c>
      <c r="V6" s="28">
        <f t="shared" si="1"/>
        <v>43488</v>
      </c>
      <c r="W6" s="28">
        <f t="shared" si="1"/>
        <v>43489</v>
      </c>
      <c r="X6" s="28">
        <f t="shared" si="1"/>
        <v>43490</v>
      </c>
      <c r="Y6" s="28">
        <f t="shared" si="1"/>
        <v>43491</v>
      </c>
      <c r="Z6" s="5"/>
      <c r="AA6" s="5"/>
    </row>
    <row r="7" spans="1:27" s="6" customFormat="1" ht="9" customHeight="1" x14ac:dyDescent="0.2">
      <c r="A7" s="89"/>
      <c r="B7" s="89"/>
      <c r="C7" s="89"/>
      <c r="D7" s="89"/>
      <c r="E7" s="89"/>
      <c r="F7" s="89"/>
      <c r="G7" s="89"/>
      <c r="H7" s="89"/>
      <c r="I7" s="17"/>
      <c r="J7" s="17"/>
      <c r="K7" s="28">
        <f t="shared" si="0"/>
        <v>43429</v>
      </c>
      <c r="L7" s="28">
        <f t="shared" si="0"/>
        <v>43430</v>
      </c>
      <c r="M7" s="28">
        <f t="shared" si="0"/>
        <v>43431</v>
      </c>
      <c r="N7" s="28">
        <f t="shared" si="0"/>
        <v>43432</v>
      </c>
      <c r="O7" s="28">
        <f t="shared" si="0"/>
        <v>43433</v>
      </c>
      <c r="P7" s="28">
        <f t="shared" si="0"/>
        <v>43434</v>
      </c>
      <c r="Q7" s="28" t="str">
        <f t="shared" si="0"/>
        <v/>
      </c>
      <c r="R7" s="3"/>
      <c r="S7" s="28">
        <f t="shared" si="1"/>
        <v>43492</v>
      </c>
      <c r="T7" s="28">
        <f t="shared" si="1"/>
        <v>43493</v>
      </c>
      <c r="U7" s="28">
        <f t="shared" si="1"/>
        <v>43494</v>
      </c>
      <c r="V7" s="28">
        <f t="shared" si="1"/>
        <v>43495</v>
      </c>
      <c r="W7" s="28">
        <f t="shared" si="1"/>
        <v>43496</v>
      </c>
      <c r="X7" s="28" t="str">
        <f t="shared" si="1"/>
        <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90">
        <f>A10</f>
        <v>43429</v>
      </c>
      <c r="B9" s="91"/>
      <c r="C9" s="91">
        <f>C10</f>
        <v>43430</v>
      </c>
      <c r="D9" s="91"/>
      <c r="E9" s="91">
        <f>E10</f>
        <v>43431</v>
      </c>
      <c r="F9" s="91"/>
      <c r="G9" s="91">
        <f>G10</f>
        <v>43432</v>
      </c>
      <c r="H9" s="91"/>
      <c r="I9" s="91">
        <f>I10</f>
        <v>43433</v>
      </c>
      <c r="J9" s="91"/>
      <c r="K9" s="91">
        <f>K10</f>
        <v>43434</v>
      </c>
      <c r="L9" s="91"/>
      <c r="M9" s="91"/>
      <c r="N9" s="91"/>
      <c r="O9" s="91"/>
      <c r="P9" s="91"/>
      <c r="Q9" s="91"/>
      <c r="R9" s="91"/>
      <c r="S9" s="91">
        <f>S10</f>
        <v>43435</v>
      </c>
      <c r="T9" s="91"/>
      <c r="U9" s="91"/>
      <c r="V9" s="91"/>
      <c r="W9" s="91"/>
      <c r="X9" s="91"/>
      <c r="Y9" s="91"/>
      <c r="Z9" s="93"/>
    </row>
    <row r="10" spans="1:27" s="1" customFormat="1" ht="18.75" x14ac:dyDescent="0.2">
      <c r="A10" s="20">
        <f>$A$1-(WEEKDAY($A$1,1)-(start_day-1))-IF((WEEKDAY($A$1,1)-(start_day-1))&lt;=0,7,0)+1</f>
        <v>43429</v>
      </c>
      <c r="B10" s="21"/>
      <c r="C10" s="18">
        <f>A10+1</f>
        <v>43430</v>
      </c>
      <c r="D10" s="19"/>
      <c r="E10" s="18">
        <f>C10+1</f>
        <v>43431</v>
      </c>
      <c r="F10" s="19"/>
      <c r="G10" s="18">
        <f>E10+1</f>
        <v>43432</v>
      </c>
      <c r="H10" s="19"/>
      <c r="I10" s="18">
        <f>G10+1</f>
        <v>43433</v>
      </c>
      <c r="J10" s="19"/>
      <c r="K10" s="85">
        <f>I10+1</f>
        <v>43434</v>
      </c>
      <c r="L10" s="86"/>
      <c r="M10" s="94"/>
      <c r="N10" s="94"/>
      <c r="O10" s="94"/>
      <c r="P10" s="94"/>
      <c r="Q10" s="94"/>
      <c r="R10" s="95"/>
      <c r="S10" s="99">
        <f>K10+1</f>
        <v>43435</v>
      </c>
      <c r="T10" s="100"/>
      <c r="U10" s="83"/>
      <c r="V10" s="83"/>
      <c r="W10" s="83"/>
      <c r="X10" s="83"/>
      <c r="Y10" s="83"/>
      <c r="Z10" s="84"/>
      <c r="AA10" s="10"/>
    </row>
    <row r="11" spans="1:27" s="1" customFormat="1" x14ac:dyDescent="0.2">
      <c r="A11" s="68"/>
      <c r="B11" s="69"/>
      <c r="C11" s="65"/>
      <c r="D11" s="66"/>
      <c r="E11" s="65"/>
      <c r="F11" s="66"/>
      <c r="G11" s="65"/>
      <c r="H11" s="66"/>
      <c r="I11" s="65"/>
      <c r="J11" s="66"/>
      <c r="K11" s="65"/>
      <c r="L11" s="67"/>
      <c r="M11" s="67"/>
      <c r="N11" s="67"/>
      <c r="O11" s="67"/>
      <c r="P11" s="67"/>
      <c r="Q11" s="67"/>
      <c r="R11" s="66"/>
      <c r="S11" s="68"/>
      <c r="T11" s="69"/>
      <c r="U11" s="69"/>
      <c r="V11" s="69"/>
      <c r="W11" s="69"/>
      <c r="X11" s="69"/>
      <c r="Y11" s="69"/>
      <c r="Z11" s="70"/>
      <c r="AA11" s="10"/>
    </row>
    <row r="12" spans="1:27" s="1" customFormat="1" x14ac:dyDescent="0.2">
      <c r="A12" s="68"/>
      <c r="B12" s="69"/>
      <c r="C12" s="65"/>
      <c r="D12" s="66"/>
      <c r="E12" s="65"/>
      <c r="F12" s="66"/>
      <c r="G12" s="65"/>
      <c r="H12" s="66"/>
      <c r="I12" s="65"/>
      <c r="J12" s="66"/>
      <c r="K12" s="65"/>
      <c r="L12" s="67"/>
      <c r="M12" s="67"/>
      <c r="N12" s="67"/>
      <c r="O12" s="67"/>
      <c r="P12" s="67"/>
      <c r="Q12" s="67"/>
      <c r="R12" s="66"/>
      <c r="S12" s="68"/>
      <c r="T12" s="69"/>
      <c r="U12" s="69"/>
      <c r="V12" s="69"/>
      <c r="W12" s="69"/>
      <c r="X12" s="69"/>
      <c r="Y12" s="69"/>
      <c r="Z12" s="70"/>
      <c r="AA12" s="10"/>
    </row>
    <row r="13" spans="1:27" s="1" customFormat="1" x14ac:dyDescent="0.2">
      <c r="A13" s="68"/>
      <c r="B13" s="69"/>
      <c r="C13" s="65"/>
      <c r="D13" s="66"/>
      <c r="E13" s="65"/>
      <c r="F13" s="66"/>
      <c r="G13" s="65"/>
      <c r="H13" s="66"/>
      <c r="I13" s="65"/>
      <c r="J13" s="66"/>
      <c r="K13" s="65"/>
      <c r="L13" s="67"/>
      <c r="M13" s="67"/>
      <c r="N13" s="67"/>
      <c r="O13" s="67"/>
      <c r="P13" s="67"/>
      <c r="Q13" s="67"/>
      <c r="R13" s="66"/>
      <c r="S13" s="68"/>
      <c r="T13" s="69"/>
      <c r="U13" s="69"/>
      <c r="V13" s="69"/>
      <c r="W13" s="69"/>
      <c r="X13" s="69"/>
      <c r="Y13" s="69"/>
      <c r="Z13" s="70"/>
      <c r="AA13" s="10"/>
    </row>
    <row r="14" spans="1:27" s="1" customFormat="1" x14ac:dyDescent="0.2">
      <c r="A14" s="68"/>
      <c r="B14" s="69"/>
      <c r="C14" s="65"/>
      <c r="D14" s="66"/>
      <c r="E14" s="65"/>
      <c r="F14" s="66"/>
      <c r="G14" s="65"/>
      <c r="H14" s="66"/>
      <c r="I14" s="65"/>
      <c r="J14" s="66"/>
      <c r="K14" s="65"/>
      <c r="L14" s="67"/>
      <c r="M14" s="67"/>
      <c r="N14" s="67"/>
      <c r="O14" s="67"/>
      <c r="P14" s="67"/>
      <c r="Q14" s="67"/>
      <c r="R14" s="66"/>
      <c r="S14" s="68"/>
      <c r="T14" s="69"/>
      <c r="U14" s="69"/>
      <c r="V14" s="69"/>
      <c r="W14" s="69"/>
      <c r="X14" s="69"/>
      <c r="Y14" s="69"/>
      <c r="Z14" s="70"/>
      <c r="AA14" s="10"/>
    </row>
    <row r="15" spans="1:27" s="2" customFormat="1" ht="13.15" customHeight="1" x14ac:dyDescent="0.2">
      <c r="A15" s="77"/>
      <c r="B15" s="78"/>
      <c r="C15" s="80"/>
      <c r="D15" s="82"/>
      <c r="E15" s="80"/>
      <c r="F15" s="82"/>
      <c r="G15" s="80"/>
      <c r="H15" s="82"/>
      <c r="I15" s="80"/>
      <c r="J15" s="82"/>
      <c r="K15" s="80"/>
      <c r="L15" s="81"/>
      <c r="M15" s="81"/>
      <c r="N15" s="81"/>
      <c r="O15" s="81"/>
      <c r="P15" s="81"/>
      <c r="Q15" s="81"/>
      <c r="R15" s="82"/>
      <c r="S15" s="77"/>
      <c r="T15" s="78"/>
      <c r="U15" s="78"/>
      <c r="V15" s="78"/>
      <c r="W15" s="78"/>
      <c r="X15" s="78"/>
      <c r="Y15" s="78"/>
      <c r="Z15" s="79"/>
      <c r="AA15" s="10"/>
    </row>
    <row r="16" spans="1:27" s="1" customFormat="1" ht="18.75" x14ac:dyDescent="0.2">
      <c r="A16" s="20">
        <f>S10+1</f>
        <v>43436</v>
      </c>
      <c r="B16" s="21"/>
      <c r="C16" s="18">
        <f>A16+1</f>
        <v>43437</v>
      </c>
      <c r="D16" s="19"/>
      <c r="E16" s="18">
        <f>C16+1</f>
        <v>43438</v>
      </c>
      <c r="F16" s="19"/>
      <c r="G16" s="18">
        <f>E16+1</f>
        <v>43439</v>
      </c>
      <c r="H16" s="19"/>
      <c r="I16" s="18">
        <f>G16+1</f>
        <v>43440</v>
      </c>
      <c r="J16" s="19"/>
      <c r="K16" s="85">
        <f>I16+1</f>
        <v>43441</v>
      </c>
      <c r="L16" s="86"/>
      <c r="M16" s="94"/>
      <c r="N16" s="94"/>
      <c r="O16" s="94"/>
      <c r="P16" s="94"/>
      <c r="Q16" s="94"/>
      <c r="R16" s="95"/>
      <c r="S16" s="99">
        <f>K16+1</f>
        <v>43442</v>
      </c>
      <c r="T16" s="100"/>
      <c r="U16" s="83"/>
      <c r="V16" s="83"/>
      <c r="W16" s="83"/>
      <c r="X16" s="83"/>
      <c r="Y16" s="83"/>
      <c r="Z16" s="84"/>
      <c r="AA16" s="10"/>
    </row>
    <row r="17" spans="1:27" s="1" customFormat="1" x14ac:dyDescent="0.2">
      <c r="A17" s="68"/>
      <c r="B17" s="69"/>
      <c r="C17" s="65"/>
      <c r="D17" s="66"/>
      <c r="E17" s="65"/>
      <c r="F17" s="66"/>
      <c r="G17" s="65"/>
      <c r="H17" s="66"/>
      <c r="I17" s="65"/>
      <c r="J17" s="66"/>
      <c r="K17" s="65"/>
      <c r="L17" s="67"/>
      <c r="M17" s="67"/>
      <c r="N17" s="67"/>
      <c r="O17" s="67"/>
      <c r="P17" s="67"/>
      <c r="Q17" s="67"/>
      <c r="R17" s="66"/>
      <c r="S17" s="68"/>
      <c r="T17" s="69"/>
      <c r="U17" s="69"/>
      <c r="V17" s="69"/>
      <c r="W17" s="69"/>
      <c r="X17" s="69"/>
      <c r="Y17" s="69"/>
      <c r="Z17" s="70"/>
      <c r="AA17" s="10"/>
    </row>
    <row r="18" spans="1:27" s="1" customFormat="1" x14ac:dyDescent="0.2">
      <c r="A18" s="68"/>
      <c r="B18" s="69"/>
      <c r="C18" s="65"/>
      <c r="D18" s="66"/>
      <c r="E18" s="65"/>
      <c r="F18" s="66"/>
      <c r="G18" s="65"/>
      <c r="H18" s="66"/>
      <c r="I18" s="65"/>
      <c r="J18" s="66"/>
      <c r="K18" s="65"/>
      <c r="L18" s="67"/>
      <c r="M18" s="67"/>
      <c r="N18" s="67"/>
      <c r="O18" s="67"/>
      <c r="P18" s="67"/>
      <c r="Q18" s="67"/>
      <c r="R18" s="66"/>
      <c r="S18" s="68"/>
      <c r="T18" s="69"/>
      <c r="U18" s="69"/>
      <c r="V18" s="69"/>
      <c r="W18" s="69"/>
      <c r="X18" s="69"/>
      <c r="Y18" s="69"/>
      <c r="Z18" s="70"/>
      <c r="AA18" s="10"/>
    </row>
    <row r="19" spans="1:27" s="1" customFormat="1" x14ac:dyDescent="0.2">
      <c r="A19" s="68"/>
      <c r="B19" s="69"/>
      <c r="C19" s="65"/>
      <c r="D19" s="66"/>
      <c r="E19" s="65"/>
      <c r="F19" s="66"/>
      <c r="G19" s="65"/>
      <c r="H19" s="66"/>
      <c r="I19" s="65"/>
      <c r="J19" s="66"/>
      <c r="K19" s="65"/>
      <c r="L19" s="67"/>
      <c r="M19" s="67"/>
      <c r="N19" s="67"/>
      <c r="O19" s="67"/>
      <c r="P19" s="67"/>
      <c r="Q19" s="67"/>
      <c r="R19" s="66"/>
      <c r="S19" s="68"/>
      <c r="T19" s="69"/>
      <c r="U19" s="69"/>
      <c r="V19" s="69"/>
      <c r="W19" s="69"/>
      <c r="X19" s="69"/>
      <c r="Y19" s="69"/>
      <c r="Z19" s="70"/>
      <c r="AA19" s="10"/>
    </row>
    <row r="20" spans="1:27" s="1" customFormat="1" x14ac:dyDescent="0.2">
      <c r="A20" s="68"/>
      <c r="B20" s="69"/>
      <c r="C20" s="65"/>
      <c r="D20" s="66"/>
      <c r="E20" s="65"/>
      <c r="F20" s="66"/>
      <c r="G20" s="65"/>
      <c r="H20" s="66"/>
      <c r="I20" s="65"/>
      <c r="J20" s="66"/>
      <c r="K20" s="65"/>
      <c r="L20" s="67"/>
      <c r="M20" s="67"/>
      <c r="N20" s="67"/>
      <c r="O20" s="67"/>
      <c r="P20" s="67"/>
      <c r="Q20" s="67"/>
      <c r="R20" s="66"/>
      <c r="S20" s="68"/>
      <c r="T20" s="69"/>
      <c r="U20" s="69"/>
      <c r="V20" s="69"/>
      <c r="W20" s="69"/>
      <c r="X20" s="69"/>
      <c r="Y20" s="69"/>
      <c r="Z20" s="70"/>
      <c r="AA20" s="10"/>
    </row>
    <row r="21" spans="1:27" s="2" customFormat="1" ht="13.15" customHeight="1" x14ac:dyDescent="0.2">
      <c r="A21" s="77"/>
      <c r="B21" s="78"/>
      <c r="C21" s="80"/>
      <c r="D21" s="82"/>
      <c r="E21" s="80"/>
      <c r="F21" s="82"/>
      <c r="G21" s="80"/>
      <c r="H21" s="82"/>
      <c r="I21" s="80"/>
      <c r="J21" s="82"/>
      <c r="K21" s="80"/>
      <c r="L21" s="81"/>
      <c r="M21" s="81"/>
      <c r="N21" s="81"/>
      <c r="O21" s="81"/>
      <c r="P21" s="81"/>
      <c r="Q21" s="81"/>
      <c r="R21" s="82"/>
      <c r="S21" s="77"/>
      <c r="T21" s="78"/>
      <c r="U21" s="78"/>
      <c r="V21" s="78"/>
      <c r="W21" s="78"/>
      <c r="X21" s="78"/>
      <c r="Y21" s="78"/>
      <c r="Z21" s="79"/>
      <c r="AA21" s="10"/>
    </row>
    <row r="22" spans="1:27" s="1" customFormat="1" ht="18.75" x14ac:dyDescent="0.2">
      <c r="A22" s="20">
        <f>S16+1</f>
        <v>43443</v>
      </c>
      <c r="B22" s="21"/>
      <c r="C22" s="18">
        <f>A22+1</f>
        <v>43444</v>
      </c>
      <c r="D22" s="19"/>
      <c r="E22" s="18">
        <f>C22+1</f>
        <v>43445</v>
      </c>
      <c r="F22" s="19"/>
      <c r="G22" s="18">
        <f>E22+1</f>
        <v>43446</v>
      </c>
      <c r="H22" s="19"/>
      <c r="I22" s="18">
        <f>G22+1</f>
        <v>43447</v>
      </c>
      <c r="J22" s="19"/>
      <c r="K22" s="85">
        <f>I22+1</f>
        <v>43448</v>
      </c>
      <c r="L22" s="86"/>
      <c r="M22" s="94"/>
      <c r="N22" s="94"/>
      <c r="O22" s="94"/>
      <c r="P22" s="94"/>
      <c r="Q22" s="94"/>
      <c r="R22" s="95"/>
      <c r="S22" s="99">
        <f>K22+1</f>
        <v>43449</v>
      </c>
      <c r="T22" s="100"/>
      <c r="U22" s="83"/>
      <c r="V22" s="83"/>
      <c r="W22" s="83"/>
      <c r="X22" s="83"/>
      <c r="Y22" s="83"/>
      <c r="Z22" s="84"/>
      <c r="AA22" s="10"/>
    </row>
    <row r="23" spans="1:27" s="1" customFormat="1" x14ac:dyDescent="0.2">
      <c r="A23" s="68"/>
      <c r="B23" s="69"/>
      <c r="C23" s="65"/>
      <c r="D23" s="66"/>
      <c r="E23" s="65"/>
      <c r="F23" s="66"/>
      <c r="G23" s="65"/>
      <c r="H23" s="66"/>
      <c r="I23" s="65"/>
      <c r="J23" s="66"/>
      <c r="K23" s="65"/>
      <c r="L23" s="67"/>
      <c r="M23" s="67"/>
      <c r="N23" s="67"/>
      <c r="O23" s="67"/>
      <c r="P23" s="67"/>
      <c r="Q23" s="67"/>
      <c r="R23" s="66"/>
      <c r="S23" s="68"/>
      <c r="T23" s="69"/>
      <c r="U23" s="69"/>
      <c r="V23" s="69"/>
      <c r="W23" s="69"/>
      <c r="X23" s="69"/>
      <c r="Y23" s="69"/>
      <c r="Z23" s="70"/>
      <c r="AA23" s="10"/>
    </row>
    <row r="24" spans="1:27" s="1" customFormat="1" x14ac:dyDescent="0.2">
      <c r="A24" s="68"/>
      <c r="B24" s="69"/>
      <c r="C24" s="65"/>
      <c r="D24" s="66"/>
      <c r="E24" s="65"/>
      <c r="F24" s="66"/>
      <c r="G24" s="65"/>
      <c r="H24" s="66"/>
      <c r="I24" s="65"/>
      <c r="J24" s="66"/>
      <c r="K24" s="65"/>
      <c r="L24" s="67"/>
      <c r="M24" s="67"/>
      <c r="N24" s="67"/>
      <c r="O24" s="67"/>
      <c r="P24" s="67"/>
      <c r="Q24" s="67"/>
      <c r="R24" s="66"/>
      <c r="S24" s="68"/>
      <c r="T24" s="69"/>
      <c r="U24" s="69"/>
      <c r="V24" s="69"/>
      <c r="W24" s="69"/>
      <c r="X24" s="69"/>
      <c r="Y24" s="69"/>
      <c r="Z24" s="70"/>
      <c r="AA24" s="10"/>
    </row>
    <row r="25" spans="1:27" s="1" customFormat="1" x14ac:dyDescent="0.2">
      <c r="A25" s="68"/>
      <c r="B25" s="69"/>
      <c r="C25" s="65"/>
      <c r="D25" s="66"/>
      <c r="E25" s="65"/>
      <c r="F25" s="66"/>
      <c r="G25" s="65"/>
      <c r="H25" s="66"/>
      <c r="I25" s="65"/>
      <c r="J25" s="66"/>
      <c r="K25" s="65"/>
      <c r="L25" s="67"/>
      <c r="M25" s="67"/>
      <c r="N25" s="67"/>
      <c r="O25" s="67"/>
      <c r="P25" s="67"/>
      <c r="Q25" s="67"/>
      <c r="R25" s="66"/>
      <c r="S25" s="68"/>
      <c r="T25" s="69"/>
      <c r="U25" s="69"/>
      <c r="V25" s="69"/>
      <c r="W25" s="69"/>
      <c r="X25" s="69"/>
      <c r="Y25" s="69"/>
      <c r="Z25" s="70"/>
      <c r="AA25" s="10"/>
    </row>
    <row r="26" spans="1:27" s="1" customFormat="1" x14ac:dyDescent="0.2">
      <c r="A26" s="68"/>
      <c r="B26" s="69"/>
      <c r="C26" s="65"/>
      <c r="D26" s="66"/>
      <c r="E26" s="65"/>
      <c r="F26" s="66"/>
      <c r="G26" s="65"/>
      <c r="H26" s="66"/>
      <c r="I26" s="65"/>
      <c r="J26" s="66"/>
      <c r="K26" s="65"/>
      <c r="L26" s="67"/>
      <c r="M26" s="67"/>
      <c r="N26" s="67"/>
      <c r="O26" s="67"/>
      <c r="P26" s="67"/>
      <c r="Q26" s="67"/>
      <c r="R26" s="66"/>
      <c r="S26" s="68"/>
      <c r="T26" s="69"/>
      <c r="U26" s="69"/>
      <c r="V26" s="69"/>
      <c r="W26" s="69"/>
      <c r="X26" s="69"/>
      <c r="Y26" s="69"/>
      <c r="Z26" s="70"/>
      <c r="AA26" s="10"/>
    </row>
    <row r="27" spans="1:27" s="2" customFormat="1" x14ac:dyDescent="0.2">
      <c r="A27" s="77"/>
      <c r="B27" s="78"/>
      <c r="C27" s="80"/>
      <c r="D27" s="82"/>
      <c r="E27" s="80"/>
      <c r="F27" s="82"/>
      <c r="G27" s="80"/>
      <c r="H27" s="82"/>
      <c r="I27" s="80"/>
      <c r="J27" s="82"/>
      <c r="K27" s="80"/>
      <c r="L27" s="81"/>
      <c r="M27" s="81"/>
      <c r="N27" s="81"/>
      <c r="O27" s="81"/>
      <c r="P27" s="81"/>
      <c r="Q27" s="81"/>
      <c r="R27" s="82"/>
      <c r="S27" s="77"/>
      <c r="T27" s="78"/>
      <c r="U27" s="78"/>
      <c r="V27" s="78"/>
      <c r="W27" s="78"/>
      <c r="X27" s="78"/>
      <c r="Y27" s="78"/>
      <c r="Z27" s="79"/>
      <c r="AA27" s="10"/>
    </row>
    <row r="28" spans="1:27" s="1" customFormat="1" ht="18.75" x14ac:dyDescent="0.2">
      <c r="A28" s="20">
        <f>S22+1</f>
        <v>43450</v>
      </c>
      <c r="B28" s="21"/>
      <c r="C28" s="18">
        <f>A28+1</f>
        <v>43451</v>
      </c>
      <c r="D28" s="19"/>
      <c r="E28" s="18">
        <f>C28+1</f>
        <v>43452</v>
      </c>
      <c r="F28" s="19"/>
      <c r="G28" s="18">
        <f>E28+1</f>
        <v>43453</v>
      </c>
      <c r="H28" s="19"/>
      <c r="I28" s="18">
        <f>G28+1</f>
        <v>43454</v>
      </c>
      <c r="J28" s="19"/>
      <c r="K28" s="85">
        <f>I28+1</f>
        <v>43455</v>
      </c>
      <c r="L28" s="86"/>
      <c r="M28" s="94"/>
      <c r="N28" s="94"/>
      <c r="O28" s="94"/>
      <c r="P28" s="94"/>
      <c r="Q28" s="94"/>
      <c r="R28" s="95"/>
      <c r="S28" s="99">
        <f>K28+1</f>
        <v>43456</v>
      </c>
      <c r="T28" s="100"/>
      <c r="U28" s="83"/>
      <c r="V28" s="83"/>
      <c r="W28" s="83"/>
      <c r="X28" s="83"/>
      <c r="Y28" s="83"/>
      <c r="Z28" s="84"/>
      <c r="AA28" s="10"/>
    </row>
    <row r="29" spans="1:27" s="1" customFormat="1" x14ac:dyDescent="0.2">
      <c r="A29" s="68"/>
      <c r="B29" s="69"/>
      <c r="C29" s="65"/>
      <c r="D29" s="66"/>
      <c r="E29" s="65"/>
      <c r="F29" s="66"/>
      <c r="G29" s="65"/>
      <c r="H29" s="66"/>
      <c r="I29" s="65"/>
      <c r="J29" s="66"/>
      <c r="K29" s="65"/>
      <c r="L29" s="67"/>
      <c r="M29" s="67"/>
      <c r="N29" s="67"/>
      <c r="O29" s="67"/>
      <c r="P29" s="67"/>
      <c r="Q29" s="67"/>
      <c r="R29" s="66"/>
      <c r="S29" s="68"/>
      <c r="T29" s="69"/>
      <c r="U29" s="69"/>
      <c r="V29" s="69"/>
      <c r="W29" s="69"/>
      <c r="X29" s="69"/>
      <c r="Y29" s="69"/>
      <c r="Z29" s="70"/>
      <c r="AA29" s="10"/>
    </row>
    <row r="30" spans="1:27" s="1" customFormat="1" x14ac:dyDescent="0.2">
      <c r="A30" s="68"/>
      <c r="B30" s="69"/>
      <c r="C30" s="65"/>
      <c r="D30" s="66"/>
      <c r="E30" s="65"/>
      <c r="F30" s="66"/>
      <c r="G30" s="65"/>
      <c r="H30" s="66"/>
      <c r="I30" s="65"/>
      <c r="J30" s="66"/>
      <c r="K30" s="65"/>
      <c r="L30" s="67"/>
      <c r="M30" s="67"/>
      <c r="N30" s="67"/>
      <c r="O30" s="67"/>
      <c r="P30" s="67"/>
      <c r="Q30" s="67"/>
      <c r="R30" s="66"/>
      <c r="S30" s="68"/>
      <c r="T30" s="69"/>
      <c r="U30" s="69"/>
      <c r="V30" s="69"/>
      <c r="W30" s="69"/>
      <c r="X30" s="69"/>
      <c r="Y30" s="69"/>
      <c r="Z30" s="70"/>
      <c r="AA30" s="10"/>
    </row>
    <row r="31" spans="1:27" s="1" customFormat="1" x14ac:dyDescent="0.2">
      <c r="A31" s="68"/>
      <c r="B31" s="69"/>
      <c r="C31" s="65"/>
      <c r="D31" s="66"/>
      <c r="E31" s="65"/>
      <c r="F31" s="66"/>
      <c r="G31" s="65"/>
      <c r="H31" s="66"/>
      <c r="I31" s="65"/>
      <c r="J31" s="66"/>
      <c r="K31" s="65"/>
      <c r="L31" s="67"/>
      <c r="M31" s="67"/>
      <c r="N31" s="67"/>
      <c r="O31" s="67"/>
      <c r="P31" s="67"/>
      <c r="Q31" s="67"/>
      <c r="R31" s="66"/>
      <c r="S31" s="68"/>
      <c r="T31" s="69"/>
      <c r="U31" s="69"/>
      <c r="V31" s="69"/>
      <c r="W31" s="69"/>
      <c r="X31" s="69"/>
      <c r="Y31" s="69"/>
      <c r="Z31" s="70"/>
      <c r="AA31" s="10"/>
    </row>
    <row r="32" spans="1:27" s="1" customFormat="1" x14ac:dyDescent="0.2">
      <c r="A32" s="68"/>
      <c r="B32" s="69"/>
      <c r="C32" s="65"/>
      <c r="D32" s="66"/>
      <c r="E32" s="65"/>
      <c r="F32" s="66"/>
      <c r="G32" s="65"/>
      <c r="H32" s="66"/>
      <c r="I32" s="65"/>
      <c r="J32" s="66"/>
      <c r="K32" s="65"/>
      <c r="L32" s="67"/>
      <c r="M32" s="67"/>
      <c r="N32" s="67"/>
      <c r="O32" s="67"/>
      <c r="P32" s="67"/>
      <c r="Q32" s="67"/>
      <c r="R32" s="66"/>
      <c r="S32" s="68"/>
      <c r="T32" s="69"/>
      <c r="U32" s="69"/>
      <c r="V32" s="69"/>
      <c r="W32" s="69"/>
      <c r="X32" s="69"/>
      <c r="Y32" s="69"/>
      <c r="Z32" s="70"/>
      <c r="AA32" s="10"/>
    </row>
    <row r="33" spans="1:27" s="2" customFormat="1" x14ac:dyDescent="0.2">
      <c r="A33" s="77"/>
      <c r="B33" s="78"/>
      <c r="C33" s="80"/>
      <c r="D33" s="82"/>
      <c r="E33" s="80"/>
      <c r="F33" s="82"/>
      <c r="G33" s="80"/>
      <c r="H33" s="82"/>
      <c r="I33" s="80"/>
      <c r="J33" s="82"/>
      <c r="K33" s="80"/>
      <c r="L33" s="81"/>
      <c r="M33" s="81"/>
      <c r="N33" s="81"/>
      <c r="O33" s="81"/>
      <c r="P33" s="81"/>
      <c r="Q33" s="81"/>
      <c r="R33" s="82"/>
      <c r="S33" s="77"/>
      <c r="T33" s="78"/>
      <c r="U33" s="78"/>
      <c r="V33" s="78"/>
      <c r="W33" s="78"/>
      <c r="X33" s="78"/>
      <c r="Y33" s="78"/>
      <c r="Z33" s="79"/>
      <c r="AA33" s="10"/>
    </row>
    <row r="34" spans="1:27" s="1" customFormat="1" ht="18.75" x14ac:dyDescent="0.2">
      <c r="A34" s="20">
        <f>S28+1</f>
        <v>43457</v>
      </c>
      <c r="B34" s="21"/>
      <c r="C34" s="18">
        <f>A34+1</f>
        <v>43458</v>
      </c>
      <c r="D34" s="19"/>
      <c r="E34" s="18">
        <f>C34+1</f>
        <v>43459</v>
      </c>
      <c r="F34" s="19"/>
      <c r="G34" s="18">
        <f>E34+1</f>
        <v>43460</v>
      </c>
      <c r="H34" s="19"/>
      <c r="I34" s="18">
        <f>G34+1</f>
        <v>43461</v>
      </c>
      <c r="J34" s="19"/>
      <c r="K34" s="85">
        <f>I34+1</f>
        <v>43462</v>
      </c>
      <c r="L34" s="86"/>
      <c r="M34" s="94"/>
      <c r="N34" s="94"/>
      <c r="O34" s="94"/>
      <c r="P34" s="94"/>
      <c r="Q34" s="94"/>
      <c r="R34" s="95"/>
      <c r="S34" s="99">
        <f>K34+1</f>
        <v>43463</v>
      </c>
      <c r="T34" s="100"/>
      <c r="U34" s="83"/>
      <c r="V34" s="83"/>
      <c r="W34" s="83"/>
      <c r="X34" s="83"/>
      <c r="Y34" s="83"/>
      <c r="Z34" s="84"/>
      <c r="AA34" s="10"/>
    </row>
    <row r="35" spans="1:27" s="1" customFormat="1" x14ac:dyDescent="0.2">
      <c r="A35" s="68"/>
      <c r="B35" s="69"/>
      <c r="C35" s="65"/>
      <c r="D35" s="66"/>
      <c r="E35" s="65"/>
      <c r="F35" s="66"/>
      <c r="G35" s="65"/>
      <c r="H35" s="66"/>
      <c r="I35" s="65"/>
      <c r="J35" s="66"/>
      <c r="K35" s="65"/>
      <c r="L35" s="67"/>
      <c r="M35" s="67"/>
      <c r="N35" s="67"/>
      <c r="O35" s="67"/>
      <c r="P35" s="67"/>
      <c r="Q35" s="67"/>
      <c r="R35" s="66"/>
      <c r="S35" s="68"/>
      <c r="T35" s="69"/>
      <c r="U35" s="69"/>
      <c r="V35" s="69"/>
      <c r="W35" s="69"/>
      <c r="X35" s="69"/>
      <c r="Y35" s="69"/>
      <c r="Z35" s="70"/>
      <c r="AA35" s="10"/>
    </row>
    <row r="36" spans="1:27" s="1" customFormat="1" x14ac:dyDescent="0.2">
      <c r="A36" s="68"/>
      <c r="B36" s="69"/>
      <c r="C36" s="65"/>
      <c r="D36" s="66"/>
      <c r="E36" s="65"/>
      <c r="F36" s="66"/>
      <c r="G36" s="65"/>
      <c r="H36" s="66"/>
      <c r="I36" s="65"/>
      <c r="J36" s="66"/>
      <c r="K36" s="65"/>
      <c r="L36" s="67"/>
      <c r="M36" s="67"/>
      <c r="N36" s="67"/>
      <c r="O36" s="67"/>
      <c r="P36" s="67"/>
      <c r="Q36" s="67"/>
      <c r="R36" s="66"/>
      <c r="S36" s="68"/>
      <c r="T36" s="69"/>
      <c r="U36" s="69"/>
      <c r="V36" s="69"/>
      <c r="W36" s="69"/>
      <c r="X36" s="69"/>
      <c r="Y36" s="69"/>
      <c r="Z36" s="70"/>
      <c r="AA36" s="10"/>
    </row>
    <row r="37" spans="1:27" s="1" customFormat="1" x14ac:dyDescent="0.2">
      <c r="A37" s="68"/>
      <c r="B37" s="69"/>
      <c r="C37" s="65"/>
      <c r="D37" s="66"/>
      <c r="E37" s="65"/>
      <c r="F37" s="66"/>
      <c r="G37" s="65"/>
      <c r="H37" s="66"/>
      <c r="I37" s="65"/>
      <c r="J37" s="66"/>
      <c r="K37" s="65"/>
      <c r="L37" s="67"/>
      <c r="M37" s="67"/>
      <c r="N37" s="67"/>
      <c r="O37" s="67"/>
      <c r="P37" s="67"/>
      <c r="Q37" s="67"/>
      <c r="R37" s="66"/>
      <c r="S37" s="68"/>
      <c r="T37" s="69"/>
      <c r="U37" s="69"/>
      <c r="V37" s="69"/>
      <c r="W37" s="69"/>
      <c r="X37" s="69"/>
      <c r="Y37" s="69"/>
      <c r="Z37" s="70"/>
      <c r="AA37" s="10"/>
    </row>
    <row r="38" spans="1:27" s="1" customFormat="1" x14ac:dyDescent="0.2">
      <c r="A38" s="68"/>
      <c r="B38" s="69"/>
      <c r="C38" s="65"/>
      <c r="D38" s="66"/>
      <c r="E38" s="65"/>
      <c r="F38" s="66"/>
      <c r="G38" s="65"/>
      <c r="H38" s="66"/>
      <c r="I38" s="65"/>
      <c r="J38" s="66"/>
      <c r="K38" s="65"/>
      <c r="L38" s="67"/>
      <c r="M38" s="67"/>
      <c r="N38" s="67"/>
      <c r="O38" s="67"/>
      <c r="P38" s="67"/>
      <c r="Q38" s="67"/>
      <c r="R38" s="66"/>
      <c r="S38" s="68"/>
      <c r="T38" s="69"/>
      <c r="U38" s="69"/>
      <c r="V38" s="69"/>
      <c r="W38" s="69"/>
      <c r="X38" s="69"/>
      <c r="Y38" s="69"/>
      <c r="Z38" s="70"/>
      <c r="AA38" s="10"/>
    </row>
    <row r="39" spans="1:27" s="2" customFormat="1" x14ac:dyDescent="0.2">
      <c r="A39" s="77"/>
      <c r="B39" s="78"/>
      <c r="C39" s="80"/>
      <c r="D39" s="82"/>
      <c r="E39" s="80"/>
      <c r="F39" s="82"/>
      <c r="G39" s="80"/>
      <c r="H39" s="82"/>
      <c r="I39" s="80"/>
      <c r="J39" s="82"/>
      <c r="K39" s="80"/>
      <c r="L39" s="81"/>
      <c r="M39" s="81"/>
      <c r="N39" s="81"/>
      <c r="O39" s="81"/>
      <c r="P39" s="81"/>
      <c r="Q39" s="81"/>
      <c r="R39" s="82"/>
      <c r="S39" s="77"/>
      <c r="T39" s="78"/>
      <c r="U39" s="78"/>
      <c r="V39" s="78"/>
      <c r="W39" s="78"/>
      <c r="X39" s="78"/>
      <c r="Y39" s="78"/>
      <c r="Z39" s="79"/>
      <c r="AA39" s="10"/>
    </row>
    <row r="40" spans="1:27" ht="18.75" x14ac:dyDescent="0.2">
      <c r="A40" s="20">
        <f>S34+1</f>
        <v>43464</v>
      </c>
      <c r="B40" s="21"/>
      <c r="C40" s="18">
        <f>A40+1</f>
        <v>43465</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68"/>
      <c r="B41" s="69"/>
      <c r="C41" s="65"/>
      <c r="D41" s="66"/>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68"/>
      <c r="B42" s="69"/>
      <c r="C42" s="65"/>
      <c r="D42" s="66"/>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68"/>
      <c r="B43" s="69"/>
      <c r="C43" s="65"/>
      <c r="D43" s="66"/>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68"/>
      <c r="B44" s="69"/>
      <c r="C44" s="65"/>
      <c r="D44" s="66"/>
      <c r="E44" s="24"/>
      <c r="F44" s="8"/>
      <c r="G44" s="8"/>
      <c r="H44" s="8"/>
      <c r="I44" s="8"/>
      <c r="J44" s="8"/>
      <c r="K44" s="73" t="s">
        <v>5</v>
      </c>
      <c r="L44" s="73"/>
      <c r="M44" s="73"/>
      <c r="N44" s="73"/>
      <c r="O44" s="73"/>
      <c r="P44" s="73"/>
      <c r="Q44" s="73"/>
      <c r="R44" s="73"/>
      <c r="S44" s="73"/>
      <c r="T44" s="73"/>
      <c r="U44" s="73"/>
      <c r="V44" s="73"/>
      <c r="W44" s="73"/>
      <c r="X44" s="73"/>
      <c r="Y44" s="73"/>
      <c r="Z44" s="74"/>
      <c r="AA44" s="9"/>
    </row>
    <row r="45" spans="1:27" s="1" customFormat="1" x14ac:dyDescent="0.2">
      <c r="A45" s="77"/>
      <c r="B45" s="78"/>
      <c r="C45" s="80"/>
      <c r="D45" s="82"/>
      <c r="E45" s="25"/>
      <c r="F45" s="26"/>
      <c r="G45" s="26"/>
      <c r="H45" s="26"/>
      <c r="I45" s="26"/>
      <c r="J45" s="26"/>
      <c r="K45" s="71" t="s">
        <v>4</v>
      </c>
      <c r="L45" s="71"/>
      <c r="M45" s="71"/>
      <c r="N45" s="71"/>
      <c r="O45" s="71"/>
      <c r="P45" s="71"/>
      <c r="Q45" s="71"/>
      <c r="R45" s="71"/>
      <c r="S45" s="71"/>
      <c r="T45" s="71"/>
      <c r="U45" s="71"/>
      <c r="V45" s="71"/>
      <c r="W45" s="71"/>
      <c r="X45" s="71"/>
      <c r="Y45" s="71"/>
      <c r="Z45" s="72"/>
      <c r="AA45" s="1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9">
        <f>DATE('1'!AD18,'1'!AD20+4,1)</f>
        <v>43466</v>
      </c>
      <c r="B1" s="89"/>
      <c r="C1" s="89"/>
      <c r="D1" s="89"/>
      <c r="E1" s="89"/>
      <c r="F1" s="89"/>
      <c r="G1" s="89"/>
      <c r="H1" s="89"/>
      <c r="I1" s="17"/>
      <c r="J1" s="17"/>
      <c r="K1" s="92">
        <f>DATE(YEAR(A1),MONTH(A1)-1,1)</f>
        <v>43435</v>
      </c>
      <c r="L1" s="92"/>
      <c r="M1" s="92"/>
      <c r="N1" s="92"/>
      <c r="O1" s="92"/>
      <c r="P1" s="92"/>
      <c r="Q1" s="92"/>
      <c r="R1" s="3"/>
      <c r="S1" s="92">
        <f>DATE(YEAR(A1),MONTH(A1)+1,1)</f>
        <v>43497</v>
      </c>
      <c r="T1" s="92"/>
      <c r="U1" s="92"/>
      <c r="V1" s="92"/>
      <c r="W1" s="92"/>
      <c r="X1" s="92"/>
      <c r="Y1" s="92"/>
      <c r="Z1" s="3"/>
      <c r="AA1" s="3"/>
    </row>
    <row r="2" spans="1:27" s="4" customFormat="1" ht="11.25" customHeight="1" x14ac:dyDescent="0.2">
      <c r="A2" s="89"/>
      <c r="B2" s="89"/>
      <c r="C2" s="89"/>
      <c r="D2" s="89"/>
      <c r="E2" s="89"/>
      <c r="F2" s="89"/>
      <c r="G2" s="89"/>
      <c r="H2" s="8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89"/>
      <c r="B3" s="89"/>
      <c r="C3" s="89"/>
      <c r="D3" s="89"/>
      <c r="E3" s="89"/>
      <c r="F3" s="89"/>
      <c r="G3" s="89"/>
      <c r="H3" s="8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t="str">
        <f t="shared" si="0"/>
        <v/>
      </c>
      <c r="Q3" s="28">
        <f t="shared" si="0"/>
        <v>43435</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f t="shared" si="1"/>
        <v>43497</v>
      </c>
      <c r="Y3" s="28">
        <f t="shared" si="1"/>
        <v>43498</v>
      </c>
      <c r="Z3" s="5"/>
      <c r="AA3" s="5"/>
    </row>
    <row r="4" spans="1:27" s="6" customFormat="1" ht="9" customHeight="1" x14ac:dyDescent="0.2">
      <c r="A4" s="89"/>
      <c r="B4" s="89"/>
      <c r="C4" s="89"/>
      <c r="D4" s="89"/>
      <c r="E4" s="89"/>
      <c r="F4" s="89"/>
      <c r="G4" s="89"/>
      <c r="H4" s="89"/>
      <c r="I4" s="17"/>
      <c r="J4" s="17"/>
      <c r="K4" s="28">
        <f t="shared" si="0"/>
        <v>43436</v>
      </c>
      <c r="L4" s="28">
        <f t="shared" si="0"/>
        <v>43437</v>
      </c>
      <c r="M4" s="28">
        <f t="shared" si="0"/>
        <v>43438</v>
      </c>
      <c r="N4" s="28">
        <f t="shared" si="0"/>
        <v>43439</v>
      </c>
      <c r="O4" s="28">
        <f t="shared" si="0"/>
        <v>43440</v>
      </c>
      <c r="P4" s="28">
        <f t="shared" si="0"/>
        <v>43441</v>
      </c>
      <c r="Q4" s="28">
        <f t="shared" si="0"/>
        <v>43442</v>
      </c>
      <c r="R4" s="3"/>
      <c r="S4" s="28">
        <f t="shared" si="1"/>
        <v>43499</v>
      </c>
      <c r="T4" s="28">
        <f t="shared" si="1"/>
        <v>43500</v>
      </c>
      <c r="U4" s="28">
        <f t="shared" si="1"/>
        <v>43501</v>
      </c>
      <c r="V4" s="28">
        <f t="shared" si="1"/>
        <v>43502</v>
      </c>
      <c r="W4" s="28">
        <f t="shared" si="1"/>
        <v>43503</v>
      </c>
      <c r="X4" s="28">
        <f t="shared" si="1"/>
        <v>43504</v>
      </c>
      <c r="Y4" s="28">
        <f t="shared" si="1"/>
        <v>43505</v>
      </c>
      <c r="Z4" s="5"/>
      <c r="AA4" s="5"/>
    </row>
    <row r="5" spans="1:27" s="6" customFormat="1" ht="9" customHeight="1" x14ac:dyDescent="0.2">
      <c r="A5" s="89"/>
      <c r="B5" s="89"/>
      <c r="C5" s="89"/>
      <c r="D5" s="89"/>
      <c r="E5" s="89"/>
      <c r="F5" s="89"/>
      <c r="G5" s="89"/>
      <c r="H5" s="89"/>
      <c r="I5" s="17"/>
      <c r="J5" s="17"/>
      <c r="K5" s="28">
        <f t="shared" si="0"/>
        <v>43443</v>
      </c>
      <c r="L5" s="28">
        <f t="shared" si="0"/>
        <v>43444</v>
      </c>
      <c r="M5" s="28">
        <f t="shared" si="0"/>
        <v>43445</v>
      </c>
      <c r="N5" s="28">
        <f t="shared" si="0"/>
        <v>43446</v>
      </c>
      <c r="O5" s="28">
        <f t="shared" si="0"/>
        <v>43447</v>
      </c>
      <c r="P5" s="28">
        <f t="shared" si="0"/>
        <v>43448</v>
      </c>
      <c r="Q5" s="28">
        <f t="shared" si="0"/>
        <v>43449</v>
      </c>
      <c r="R5" s="3"/>
      <c r="S5" s="28">
        <f t="shared" si="1"/>
        <v>43506</v>
      </c>
      <c r="T5" s="28">
        <f t="shared" si="1"/>
        <v>43507</v>
      </c>
      <c r="U5" s="28">
        <f t="shared" si="1"/>
        <v>43508</v>
      </c>
      <c r="V5" s="28">
        <f t="shared" si="1"/>
        <v>43509</v>
      </c>
      <c r="W5" s="28">
        <f t="shared" si="1"/>
        <v>43510</v>
      </c>
      <c r="X5" s="28">
        <f t="shared" si="1"/>
        <v>43511</v>
      </c>
      <c r="Y5" s="28">
        <f t="shared" si="1"/>
        <v>43512</v>
      </c>
      <c r="Z5" s="5"/>
      <c r="AA5" s="5"/>
    </row>
    <row r="6" spans="1:27" s="6" customFormat="1" ht="9" customHeight="1" x14ac:dyDescent="0.2">
      <c r="A6" s="89"/>
      <c r="B6" s="89"/>
      <c r="C6" s="89"/>
      <c r="D6" s="89"/>
      <c r="E6" s="89"/>
      <c r="F6" s="89"/>
      <c r="G6" s="89"/>
      <c r="H6" s="89"/>
      <c r="I6" s="17"/>
      <c r="J6" s="17"/>
      <c r="K6" s="28">
        <f t="shared" si="0"/>
        <v>43450</v>
      </c>
      <c r="L6" s="28">
        <f t="shared" si="0"/>
        <v>43451</v>
      </c>
      <c r="M6" s="28">
        <f t="shared" si="0"/>
        <v>43452</v>
      </c>
      <c r="N6" s="28">
        <f t="shared" si="0"/>
        <v>43453</v>
      </c>
      <c r="O6" s="28">
        <f t="shared" si="0"/>
        <v>43454</v>
      </c>
      <c r="P6" s="28">
        <f t="shared" si="0"/>
        <v>43455</v>
      </c>
      <c r="Q6" s="28">
        <f t="shared" si="0"/>
        <v>43456</v>
      </c>
      <c r="R6" s="3"/>
      <c r="S6" s="28">
        <f t="shared" si="1"/>
        <v>43513</v>
      </c>
      <c r="T6" s="28">
        <f t="shared" si="1"/>
        <v>43514</v>
      </c>
      <c r="U6" s="28">
        <f t="shared" si="1"/>
        <v>43515</v>
      </c>
      <c r="V6" s="28">
        <f t="shared" si="1"/>
        <v>43516</v>
      </c>
      <c r="W6" s="28">
        <f t="shared" si="1"/>
        <v>43517</v>
      </c>
      <c r="X6" s="28">
        <f t="shared" si="1"/>
        <v>43518</v>
      </c>
      <c r="Y6" s="28">
        <f t="shared" si="1"/>
        <v>43519</v>
      </c>
      <c r="Z6" s="5"/>
      <c r="AA6" s="5"/>
    </row>
    <row r="7" spans="1:27" s="6" customFormat="1" ht="9" customHeight="1" x14ac:dyDescent="0.2">
      <c r="A7" s="89"/>
      <c r="B7" s="89"/>
      <c r="C7" s="89"/>
      <c r="D7" s="89"/>
      <c r="E7" s="89"/>
      <c r="F7" s="89"/>
      <c r="G7" s="89"/>
      <c r="H7" s="89"/>
      <c r="I7" s="17"/>
      <c r="J7" s="17"/>
      <c r="K7" s="28">
        <f t="shared" si="0"/>
        <v>43457</v>
      </c>
      <c r="L7" s="28">
        <f t="shared" si="0"/>
        <v>43458</v>
      </c>
      <c r="M7" s="28">
        <f t="shared" si="0"/>
        <v>43459</v>
      </c>
      <c r="N7" s="28">
        <f t="shared" si="0"/>
        <v>43460</v>
      </c>
      <c r="O7" s="28">
        <f t="shared" si="0"/>
        <v>43461</v>
      </c>
      <c r="P7" s="28">
        <f t="shared" si="0"/>
        <v>43462</v>
      </c>
      <c r="Q7" s="28">
        <f t="shared" si="0"/>
        <v>43463</v>
      </c>
      <c r="R7" s="3"/>
      <c r="S7" s="28">
        <f t="shared" si="1"/>
        <v>43520</v>
      </c>
      <c r="T7" s="28">
        <f t="shared" si="1"/>
        <v>43521</v>
      </c>
      <c r="U7" s="28">
        <f t="shared" si="1"/>
        <v>43522</v>
      </c>
      <c r="V7" s="28">
        <f t="shared" si="1"/>
        <v>43523</v>
      </c>
      <c r="W7" s="28">
        <f t="shared" si="1"/>
        <v>43524</v>
      </c>
      <c r="X7" s="28" t="str">
        <f t="shared" si="1"/>
        <v/>
      </c>
      <c r="Y7" s="28" t="str">
        <f t="shared" si="1"/>
        <v/>
      </c>
      <c r="Z7" s="5"/>
      <c r="AA7" s="5"/>
    </row>
    <row r="8" spans="1:27" s="7" customFormat="1" ht="9" customHeight="1" x14ac:dyDescent="0.2">
      <c r="A8" s="32"/>
      <c r="B8" s="32"/>
      <c r="C8" s="32"/>
      <c r="D8" s="32"/>
      <c r="E8" s="32"/>
      <c r="F8" s="32"/>
      <c r="G8" s="32"/>
      <c r="H8" s="32"/>
      <c r="I8" s="31"/>
      <c r="J8" s="31"/>
      <c r="K8" s="28">
        <f t="shared" si="0"/>
        <v>43464</v>
      </c>
      <c r="L8" s="28">
        <f t="shared" si="0"/>
        <v>43465</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90">
        <f>A10</f>
        <v>43464</v>
      </c>
      <c r="B9" s="91"/>
      <c r="C9" s="91">
        <f>C10</f>
        <v>43465</v>
      </c>
      <c r="D9" s="91"/>
      <c r="E9" s="91">
        <f>E10</f>
        <v>43466</v>
      </c>
      <c r="F9" s="91"/>
      <c r="G9" s="91">
        <f>G10</f>
        <v>43467</v>
      </c>
      <c r="H9" s="91"/>
      <c r="I9" s="91">
        <f>I10</f>
        <v>43468</v>
      </c>
      <c r="J9" s="91"/>
      <c r="K9" s="91">
        <f>K10</f>
        <v>43469</v>
      </c>
      <c r="L9" s="91"/>
      <c r="M9" s="91"/>
      <c r="N9" s="91"/>
      <c r="O9" s="91"/>
      <c r="P9" s="91"/>
      <c r="Q9" s="91"/>
      <c r="R9" s="91"/>
      <c r="S9" s="91">
        <f>S10</f>
        <v>43470</v>
      </c>
      <c r="T9" s="91"/>
      <c r="U9" s="91"/>
      <c r="V9" s="91"/>
      <c r="W9" s="91"/>
      <c r="X9" s="91"/>
      <c r="Y9" s="91"/>
      <c r="Z9" s="93"/>
    </row>
    <row r="10" spans="1:27" s="1" customFormat="1" ht="18.75" x14ac:dyDescent="0.2">
      <c r="A10" s="20">
        <f>$A$1-(WEEKDAY($A$1,1)-(start_day-1))-IF((WEEKDAY($A$1,1)-(start_day-1))&lt;=0,7,0)+1</f>
        <v>43464</v>
      </c>
      <c r="B10" s="21"/>
      <c r="C10" s="18">
        <f>A10+1</f>
        <v>43465</v>
      </c>
      <c r="D10" s="19"/>
      <c r="E10" s="18">
        <f>C10+1</f>
        <v>43466</v>
      </c>
      <c r="F10" s="19"/>
      <c r="G10" s="18">
        <f>E10+1</f>
        <v>43467</v>
      </c>
      <c r="H10" s="19"/>
      <c r="I10" s="18">
        <f>G10+1</f>
        <v>43468</v>
      </c>
      <c r="J10" s="19"/>
      <c r="K10" s="85">
        <f>I10+1</f>
        <v>43469</v>
      </c>
      <c r="L10" s="86"/>
      <c r="M10" s="94"/>
      <c r="N10" s="94"/>
      <c r="O10" s="94"/>
      <c r="P10" s="94"/>
      <c r="Q10" s="94"/>
      <c r="R10" s="95"/>
      <c r="S10" s="99">
        <f>K10+1</f>
        <v>43470</v>
      </c>
      <c r="T10" s="100"/>
      <c r="U10" s="83"/>
      <c r="V10" s="83"/>
      <c r="W10" s="83"/>
      <c r="X10" s="83"/>
      <c r="Y10" s="83"/>
      <c r="Z10" s="84"/>
      <c r="AA10" s="10"/>
    </row>
    <row r="11" spans="1:27" s="1" customFormat="1" x14ac:dyDescent="0.2">
      <c r="A11" s="68"/>
      <c r="B11" s="69"/>
      <c r="C11" s="65"/>
      <c r="D11" s="66"/>
      <c r="E11" s="65"/>
      <c r="F11" s="66"/>
      <c r="G11" s="65"/>
      <c r="H11" s="66"/>
      <c r="I11" s="65"/>
      <c r="J11" s="66"/>
      <c r="K11" s="65"/>
      <c r="L11" s="67"/>
      <c r="M11" s="67"/>
      <c r="N11" s="67"/>
      <c r="O11" s="67"/>
      <c r="P11" s="67"/>
      <c r="Q11" s="67"/>
      <c r="R11" s="66"/>
      <c r="S11" s="68"/>
      <c r="T11" s="69"/>
      <c r="U11" s="69"/>
      <c r="V11" s="69"/>
      <c r="W11" s="69"/>
      <c r="X11" s="69"/>
      <c r="Y11" s="69"/>
      <c r="Z11" s="70"/>
      <c r="AA11" s="10"/>
    </row>
    <row r="12" spans="1:27" s="1" customFormat="1" x14ac:dyDescent="0.2">
      <c r="A12" s="68"/>
      <c r="B12" s="69"/>
      <c r="C12" s="65"/>
      <c r="D12" s="66"/>
      <c r="E12" s="65"/>
      <c r="F12" s="66"/>
      <c r="G12" s="65"/>
      <c r="H12" s="66"/>
      <c r="I12" s="65"/>
      <c r="J12" s="66"/>
      <c r="K12" s="65"/>
      <c r="L12" s="67"/>
      <c r="M12" s="67"/>
      <c r="N12" s="67"/>
      <c r="O12" s="67"/>
      <c r="P12" s="67"/>
      <c r="Q12" s="67"/>
      <c r="R12" s="66"/>
      <c r="S12" s="68"/>
      <c r="T12" s="69"/>
      <c r="U12" s="69"/>
      <c r="V12" s="69"/>
      <c r="W12" s="69"/>
      <c r="X12" s="69"/>
      <c r="Y12" s="69"/>
      <c r="Z12" s="70"/>
      <c r="AA12" s="10"/>
    </row>
    <row r="13" spans="1:27" s="1" customFormat="1" x14ac:dyDescent="0.2">
      <c r="A13" s="68"/>
      <c r="B13" s="69"/>
      <c r="C13" s="65"/>
      <c r="D13" s="66"/>
      <c r="E13" s="65"/>
      <c r="F13" s="66"/>
      <c r="G13" s="65"/>
      <c r="H13" s="66"/>
      <c r="I13" s="65"/>
      <c r="J13" s="66"/>
      <c r="K13" s="65"/>
      <c r="L13" s="67"/>
      <c r="M13" s="67"/>
      <c r="N13" s="67"/>
      <c r="O13" s="67"/>
      <c r="P13" s="67"/>
      <c r="Q13" s="67"/>
      <c r="R13" s="66"/>
      <c r="S13" s="68"/>
      <c r="T13" s="69"/>
      <c r="U13" s="69"/>
      <c r="V13" s="69"/>
      <c r="W13" s="69"/>
      <c r="X13" s="69"/>
      <c r="Y13" s="69"/>
      <c r="Z13" s="70"/>
      <c r="AA13" s="10"/>
    </row>
    <row r="14" spans="1:27" s="1" customFormat="1" x14ac:dyDescent="0.2">
      <c r="A14" s="68"/>
      <c r="B14" s="69"/>
      <c r="C14" s="65"/>
      <c r="D14" s="66"/>
      <c r="E14" s="65"/>
      <c r="F14" s="66"/>
      <c r="G14" s="65"/>
      <c r="H14" s="66"/>
      <c r="I14" s="65"/>
      <c r="J14" s="66"/>
      <c r="K14" s="65"/>
      <c r="L14" s="67"/>
      <c r="M14" s="67"/>
      <c r="N14" s="67"/>
      <c r="O14" s="67"/>
      <c r="P14" s="67"/>
      <c r="Q14" s="67"/>
      <c r="R14" s="66"/>
      <c r="S14" s="68"/>
      <c r="T14" s="69"/>
      <c r="U14" s="69"/>
      <c r="V14" s="69"/>
      <c r="W14" s="69"/>
      <c r="X14" s="69"/>
      <c r="Y14" s="69"/>
      <c r="Z14" s="70"/>
      <c r="AA14" s="10"/>
    </row>
    <row r="15" spans="1:27" s="2" customFormat="1" ht="13.15" customHeight="1" x14ac:dyDescent="0.2">
      <c r="A15" s="77"/>
      <c r="B15" s="78"/>
      <c r="C15" s="80"/>
      <c r="D15" s="82"/>
      <c r="E15" s="80"/>
      <c r="F15" s="82"/>
      <c r="G15" s="80"/>
      <c r="H15" s="82"/>
      <c r="I15" s="80"/>
      <c r="J15" s="82"/>
      <c r="K15" s="80"/>
      <c r="L15" s="81"/>
      <c r="M15" s="81"/>
      <c r="N15" s="81"/>
      <c r="O15" s="81"/>
      <c r="P15" s="81"/>
      <c r="Q15" s="81"/>
      <c r="R15" s="82"/>
      <c r="S15" s="77"/>
      <c r="T15" s="78"/>
      <c r="U15" s="78"/>
      <c r="V15" s="78"/>
      <c r="W15" s="78"/>
      <c r="X15" s="78"/>
      <c r="Y15" s="78"/>
      <c r="Z15" s="79"/>
      <c r="AA15" s="10"/>
    </row>
    <row r="16" spans="1:27" s="1" customFormat="1" ht="18.75" x14ac:dyDescent="0.2">
      <c r="A16" s="20">
        <f>S10+1</f>
        <v>43471</v>
      </c>
      <c r="B16" s="21"/>
      <c r="C16" s="18">
        <f>A16+1</f>
        <v>43472</v>
      </c>
      <c r="D16" s="19"/>
      <c r="E16" s="18">
        <f>C16+1</f>
        <v>43473</v>
      </c>
      <c r="F16" s="19"/>
      <c r="G16" s="18">
        <f>E16+1</f>
        <v>43474</v>
      </c>
      <c r="H16" s="19"/>
      <c r="I16" s="18">
        <f>G16+1</f>
        <v>43475</v>
      </c>
      <c r="J16" s="19"/>
      <c r="K16" s="85">
        <f>I16+1</f>
        <v>43476</v>
      </c>
      <c r="L16" s="86"/>
      <c r="M16" s="94"/>
      <c r="N16" s="94"/>
      <c r="O16" s="94"/>
      <c r="P16" s="94"/>
      <c r="Q16" s="94"/>
      <c r="R16" s="95"/>
      <c r="S16" s="99">
        <f>K16+1</f>
        <v>43477</v>
      </c>
      <c r="T16" s="100"/>
      <c r="U16" s="83"/>
      <c r="V16" s="83"/>
      <c r="W16" s="83"/>
      <c r="X16" s="83"/>
      <c r="Y16" s="83"/>
      <c r="Z16" s="84"/>
      <c r="AA16" s="10"/>
    </row>
    <row r="17" spans="1:27" s="1" customFormat="1" x14ac:dyDescent="0.2">
      <c r="A17" s="68"/>
      <c r="B17" s="69"/>
      <c r="C17" s="65"/>
      <c r="D17" s="66"/>
      <c r="E17" s="65"/>
      <c r="F17" s="66"/>
      <c r="G17" s="65"/>
      <c r="H17" s="66"/>
      <c r="I17" s="65"/>
      <c r="J17" s="66"/>
      <c r="K17" s="65"/>
      <c r="L17" s="67"/>
      <c r="M17" s="67"/>
      <c r="N17" s="67"/>
      <c r="O17" s="67"/>
      <c r="P17" s="67"/>
      <c r="Q17" s="67"/>
      <c r="R17" s="66"/>
      <c r="S17" s="68"/>
      <c r="T17" s="69"/>
      <c r="U17" s="69"/>
      <c r="V17" s="69"/>
      <c r="W17" s="69"/>
      <c r="X17" s="69"/>
      <c r="Y17" s="69"/>
      <c r="Z17" s="70"/>
      <c r="AA17" s="10"/>
    </row>
    <row r="18" spans="1:27" s="1" customFormat="1" x14ac:dyDescent="0.2">
      <c r="A18" s="68"/>
      <c r="B18" s="69"/>
      <c r="C18" s="65"/>
      <c r="D18" s="66"/>
      <c r="E18" s="65"/>
      <c r="F18" s="66"/>
      <c r="G18" s="65"/>
      <c r="H18" s="66"/>
      <c r="I18" s="65"/>
      <c r="J18" s="66"/>
      <c r="K18" s="65"/>
      <c r="L18" s="67"/>
      <c r="M18" s="67"/>
      <c r="N18" s="67"/>
      <c r="O18" s="67"/>
      <c r="P18" s="67"/>
      <c r="Q18" s="67"/>
      <c r="R18" s="66"/>
      <c r="S18" s="68"/>
      <c r="T18" s="69"/>
      <c r="U18" s="69"/>
      <c r="V18" s="69"/>
      <c r="W18" s="69"/>
      <c r="X18" s="69"/>
      <c r="Y18" s="69"/>
      <c r="Z18" s="70"/>
      <c r="AA18" s="10"/>
    </row>
    <row r="19" spans="1:27" s="1" customFormat="1" x14ac:dyDescent="0.2">
      <c r="A19" s="68"/>
      <c r="B19" s="69"/>
      <c r="C19" s="65"/>
      <c r="D19" s="66"/>
      <c r="E19" s="65"/>
      <c r="F19" s="66"/>
      <c r="G19" s="65"/>
      <c r="H19" s="66"/>
      <c r="I19" s="65"/>
      <c r="J19" s="66"/>
      <c r="K19" s="65"/>
      <c r="L19" s="67"/>
      <c r="M19" s="67"/>
      <c r="N19" s="67"/>
      <c r="O19" s="67"/>
      <c r="P19" s="67"/>
      <c r="Q19" s="67"/>
      <c r="R19" s="66"/>
      <c r="S19" s="68"/>
      <c r="T19" s="69"/>
      <c r="U19" s="69"/>
      <c r="V19" s="69"/>
      <c r="W19" s="69"/>
      <c r="X19" s="69"/>
      <c r="Y19" s="69"/>
      <c r="Z19" s="70"/>
      <c r="AA19" s="10"/>
    </row>
    <row r="20" spans="1:27" s="1" customFormat="1" x14ac:dyDescent="0.2">
      <c r="A20" s="68"/>
      <c r="B20" s="69"/>
      <c r="C20" s="65"/>
      <c r="D20" s="66"/>
      <c r="E20" s="65"/>
      <c r="F20" s="66"/>
      <c r="G20" s="65"/>
      <c r="H20" s="66"/>
      <c r="I20" s="65"/>
      <c r="J20" s="66"/>
      <c r="K20" s="65"/>
      <c r="L20" s="67"/>
      <c r="M20" s="67"/>
      <c r="N20" s="67"/>
      <c r="O20" s="67"/>
      <c r="P20" s="67"/>
      <c r="Q20" s="67"/>
      <c r="R20" s="66"/>
      <c r="S20" s="68"/>
      <c r="T20" s="69"/>
      <c r="U20" s="69"/>
      <c r="V20" s="69"/>
      <c r="W20" s="69"/>
      <c r="X20" s="69"/>
      <c r="Y20" s="69"/>
      <c r="Z20" s="70"/>
      <c r="AA20" s="10"/>
    </row>
    <row r="21" spans="1:27" s="2" customFormat="1" ht="13.15" customHeight="1" x14ac:dyDescent="0.2">
      <c r="A21" s="77"/>
      <c r="B21" s="78"/>
      <c r="C21" s="80"/>
      <c r="D21" s="82"/>
      <c r="E21" s="80"/>
      <c r="F21" s="82"/>
      <c r="G21" s="80"/>
      <c r="H21" s="82"/>
      <c r="I21" s="80"/>
      <c r="J21" s="82"/>
      <c r="K21" s="80"/>
      <c r="L21" s="81"/>
      <c r="M21" s="81"/>
      <c r="N21" s="81"/>
      <c r="O21" s="81"/>
      <c r="P21" s="81"/>
      <c r="Q21" s="81"/>
      <c r="R21" s="82"/>
      <c r="S21" s="77"/>
      <c r="T21" s="78"/>
      <c r="U21" s="78"/>
      <c r="V21" s="78"/>
      <c r="W21" s="78"/>
      <c r="X21" s="78"/>
      <c r="Y21" s="78"/>
      <c r="Z21" s="79"/>
      <c r="AA21" s="10"/>
    </row>
    <row r="22" spans="1:27" s="1" customFormat="1" ht="18.75" x14ac:dyDescent="0.2">
      <c r="A22" s="20">
        <f>S16+1</f>
        <v>43478</v>
      </c>
      <c r="B22" s="21"/>
      <c r="C22" s="18">
        <f>A22+1</f>
        <v>43479</v>
      </c>
      <c r="D22" s="19"/>
      <c r="E22" s="18">
        <f>C22+1</f>
        <v>43480</v>
      </c>
      <c r="F22" s="19"/>
      <c r="G22" s="18">
        <f>E22+1</f>
        <v>43481</v>
      </c>
      <c r="H22" s="19"/>
      <c r="I22" s="18">
        <f>G22+1</f>
        <v>43482</v>
      </c>
      <c r="J22" s="19"/>
      <c r="K22" s="85">
        <f>I22+1</f>
        <v>43483</v>
      </c>
      <c r="L22" s="86"/>
      <c r="M22" s="94"/>
      <c r="N22" s="94"/>
      <c r="O22" s="94"/>
      <c r="P22" s="94"/>
      <c r="Q22" s="94"/>
      <c r="R22" s="95"/>
      <c r="S22" s="99">
        <f>K22+1</f>
        <v>43484</v>
      </c>
      <c r="T22" s="100"/>
      <c r="U22" s="83"/>
      <c r="V22" s="83"/>
      <c r="W22" s="83"/>
      <c r="X22" s="83"/>
      <c r="Y22" s="83"/>
      <c r="Z22" s="84"/>
      <c r="AA22" s="10"/>
    </row>
    <row r="23" spans="1:27" s="1" customFormat="1" x14ac:dyDescent="0.2">
      <c r="A23" s="68"/>
      <c r="B23" s="69"/>
      <c r="C23" s="65"/>
      <c r="D23" s="66"/>
      <c r="E23" s="65"/>
      <c r="F23" s="66"/>
      <c r="G23" s="65"/>
      <c r="H23" s="66"/>
      <c r="I23" s="65"/>
      <c r="J23" s="66"/>
      <c r="K23" s="65"/>
      <c r="L23" s="67"/>
      <c r="M23" s="67"/>
      <c r="N23" s="67"/>
      <c r="O23" s="67"/>
      <c r="P23" s="67"/>
      <c r="Q23" s="67"/>
      <c r="R23" s="66"/>
      <c r="S23" s="68"/>
      <c r="T23" s="69"/>
      <c r="U23" s="69"/>
      <c r="V23" s="69"/>
      <c r="W23" s="69"/>
      <c r="X23" s="69"/>
      <c r="Y23" s="69"/>
      <c r="Z23" s="70"/>
      <c r="AA23" s="10"/>
    </row>
    <row r="24" spans="1:27" s="1" customFormat="1" x14ac:dyDescent="0.2">
      <c r="A24" s="68"/>
      <c r="B24" s="69"/>
      <c r="C24" s="65"/>
      <c r="D24" s="66"/>
      <c r="E24" s="65"/>
      <c r="F24" s="66"/>
      <c r="G24" s="65"/>
      <c r="H24" s="66"/>
      <c r="I24" s="65"/>
      <c r="J24" s="66"/>
      <c r="K24" s="65"/>
      <c r="L24" s="67"/>
      <c r="M24" s="67"/>
      <c r="N24" s="67"/>
      <c r="O24" s="67"/>
      <c r="P24" s="67"/>
      <c r="Q24" s="67"/>
      <c r="R24" s="66"/>
      <c r="S24" s="68"/>
      <c r="T24" s="69"/>
      <c r="U24" s="69"/>
      <c r="V24" s="69"/>
      <c r="W24" s="69"/>
      <c r="X24" s="69"/>
      <c r="Y24" s="69"/>
      <c r="Z24" s="70"/>
      <c r="AA24" s="10"/>
    </row>
    <row r="25" spans="1:27" s="1" customFormat="1" x14ac:dyDescent="0.2">
      <c r="A25" s="68"/>
      <c r="B25" s="69"/>
      <c r="C25" s="65"/>
      <c r="D25" s="66"/>
      <c r="E25" s="65"/>
      <c r="F25" s="66"/>
      <c r="G25" s="65"/>
      <c r="H25" s="66"/>
      <c r="I25" s="65"/>
      <c r="J25" s="66"/>
      <c r="K25" s="65"/>
      <c r="L25" s="67"/>
      <c r="M25" s="67"/>
      <c r="N25" s="67"/>
      <c r="O25" s="67"/>
      <c r="P25" s="67"/>
      <c r="Q25" s="67"/>
      <c r="R25" s="66"/>
      <c r="S25" s="68"/>
      <c r="T25" s="69"/>
      <c r="U25" s="69"/>
      <c r="V25" s="69"/>
      <c r="W25" s="69"/>
      <c r="X25" s="69"/>
      <c r="Y25" s="69"/>
      <c r="Z25" s="70"/>
      <c r="AA25" s="10"/>
    </row>
    <row r="26" spans="1:27" s="1" customFormat="1" x14ac:dyDescent="0.2">
      <c r="A26" s="68"/>
      <c r="B26" s="69"/>
      <c r="C26" s="65"/>
      <c r="D26" s="66"/>
      <c r="E26" s="65"/>
      <c r="F26" s="66"/>
      <c r="G26" s="65"/>
      <c r="H26" s="66"/>
      <c r="I26" s="65"/>
      <c r="J26" s="66"/>
      <c r="K26" s="65"/>
      <c r="L26" s="67"/>
      <c r="M26" s="67"/>
      <c r="N26" s="67"/>
      <c r="O26" s="67"/>
      <c r="P26" s="67"/>
      <c r="Q26" s="67"/>
      <c r="R26" s="66"/>
      <c r="S26" s="68"/>
      <c r="T26" s="69"/>
      <c r="U26" s="69"/>
      <c r="V26" s="69"/>
      <c r="W26" s="69"/>
      <c r="X26" s="69"/>
      <c r="Y26" s="69"/>
      <c r="Z26" s="70"/>
      <c r="AA26" s="10"/>
    </row>
    <row r="27" spans="1:27" s="2" customFormat="1" x14ac:dyDescent="0.2">
      <c r="A27" s="77"/>
      <c r="B27" s="78"/>
      <c r="C27" s="80"/>
      <c r="D27" s="82"/>
      <c r="E27" s="80"/>
      <c r="F27" s="82"/>
      <c r="G27" s="80"/>
      <c r="H27" s="82"/>
      <c r="I27" s="80"/>
      <c r="J27" s="82"/>
      <c r="K27" s="80"/>
      <c r="L27" s="81"/>
      <c r="M27" s="81"/>
      <c r="N27" s="81"/>
      <c r="O27" s="81"/>
      <c r="P27" s="81"/>
      <c r="Q27" s="81"/>
      <c r="R27" s="82"/>
      <c r="S27" s="77"/>
      <c r="T27" s="78"/>
      <c r="U27" s="78"/>
      <c r="V27" s="78"/>
      <c r="W27" s="78"/>
      <c r="X27" s="78"/>
      <c r="Y27" s="78"/>
      <c r="Z27" s="79"/>
      <c r="AA27" s="10"/>
    </row>
    <row r="28" spans="1:27" s="1" customFormat="1" ht="18.75" x14ac:dyDescent="0.2">
      <c r="A28" s="20">
        <f>S22+1</f>
        <v>43485</v>
      </c>
      <c r="B28" s="21"/>
      <c r="C28" s="18">
        <f>A28+1</f>
        <v>43486</v>
      </c>
      <c r="D28" s="19"/>
      <c r="E28" s="18">
        <f>C28+1</f>
        <v>43487</v>
      </c>
      <c r="F28" s="19"/>
      <c r="G28" s="18">
        <f>E28+1</f>
        <v>43488</v>
      </c>
      <c r="H28" s="19"/>
      <c r="I28" s="18">
        <f>G28+1</f>
        <v>43489</v>
      </c>
      <c r="J28" s="19"/>
      <c r="K28" s="85">
        <f>I28+1</f>
        <v>43490</v>
      </c>
      <c r="L28" s="86"/>
      <c r="M28" s="94"/>
      <c r="N28" s="94"/>
      <c r="O28" s="94"/>
      <c r="P28" s="94"/>
      <c r="Q28" s="94"/>
      <c r="R28" s="95"/>
      <c r="S28" s="99">
        <f>K28+1</f>
        <v>43491</v>
      </c>
      <c r="T28" s="100"/>
      <c r="U28" s="83"/>
      <c r="V28" s="83"/>
      <c r="W28" s="83"/>
      <c r="X28" s="83"/>
      <c r="Y28" s="83"/>
      <c r="Z28" s="84"/>
      <c r="AA28" s="10"/>
    </row>
    <row r="29" spans="1:27" s="1" customFormat="1" x14ac:dyDescent="0.2">
      <c r="A29" s="68"/>
      <c r="B29" s="69"/>
      <c r="C29" s="65"/>
      <c r="D29" s="66"/>
      <c r="E29" s="65"/>
      <c r="F29" s="66"/>
      <c r="G29" s="65"/>
      <c r="H29" s="66"/>
      <c r="I29" s="65"/>
      <c r="J29" s="66"/>
      <c r="K29" s="65"/>
      <c r="L29" s="67"/>
      <c r="M29" s="67"/>
      <c r="N29" s="67"/>
      <c r="O29" s="67"/>
      <c r="P29" s="67"/>
      <c r="Q29" s="67"/>
      <c r="R29" s="66"/>
      <c r="S29" s="68"/>
      <c r="T29" s="69"/>
      <c r="U29" s="69"/>
      <c r="V29" s="69"/>
      <c r="W29" s="69"/>
      <c r="X29" s="69"/>
      <c r="Y29" s="69"/>
      <c r="Z29" s="70"/>
      <c r="AA29" s="10"/>
    </row>
    <row r="30" spans="1:27" s="1" customFormat="1" x14ac:dyDescent="0.2">
      <c r="A30" s="68"/>
      <c r="B30" s="69"/>
      <c r="C30" s="65"/>
      <c r="D30" s="66"/>
      <c r="E30" s="65"/>
      <c r="F30" s="66"/>
      <c r="G30" s="65"/>
      <c r="H30" s="66"/>
      <c r="I30" s="65"/>
      <c r="J30" s="66"/>
      <c r="K30" s="65"/>
      <c r="L30" s="67"/>
      <c r="M30" s="67"/>
      <c r="N30" s="67"/>
      <c r="O30" s="67"/>
      <c r="P30" s="67"/>
      <c r="Q30" s="67"/>
      <c r="R30" s="66"/>
      <c r="S30" s="68"/>
      <c r="T30" s="69"/>
      <c r="U30" s="69"/>
      <c r="V30" s="69"/>
      <c r="W30" s="69"/>
      <c r="X30" s="69"/>
      <c r="Y30" s="69"/>
      <c r="Z30" s="70"/>
      <c r="AA30" s="10"/>
    </row>
    <row r="31" spans="1:27" s="1" customFormat="1" x14ac:dyDescent="0.2">
      <c r="A31" s="68"/>
      <c r="B31" s="69"/>
      <c r="C31" s="65"/>
      <c r="D31" s="66"/>
      <c r="E31" s="65"/>
      <c r="F31" s="66"/>
      <c r="G31" s="65"/>
      <c r="H31" s="66"/>
      <c r="I31" s="65"/>
      <c r="J31" s="66"/>
      <c r="K31" s="65"/>
      <c r="L31" s="67"/>
      <c r="M31" s="67"/>
      <c r="N31" s="67"/>
      <c r="O31" s="67"/>
      <c r="P31" s="67"/>
      <c r="Q31" s="67"/>
      <c r="R31" s="66"/>
      <c r="S31" s="68"/>
      <c r="T31" s="69"/>
      <c r="U31" s="69"/>
      <c r="V31" s="69"/>
      <c r="W31" s="69"/>
      <c r="X31" s="69"/>
      <c r="Y31" s="69"/>
      <c r="Z31" s="70"/>
      <c r="AA31" s="10"/>
    </row>
    <row r="32" spans="1:27" s="1" customFormat="1" x14ac:dyDescent="0.2">
      <c r="A32" s="68"/>
      <c r="B32" s="69"/>
      <c r="C32" s="65"/>
      <c r="D32" s="66"/>
      <c r="E32" s="65"/>
      <c r="F32" s="66"/>
      <c r="G32" s="65"/>
      <c r="H32" s="66"/>
      <c r="I32" s="65"/>
      <c r="J32" s="66"/>
      <c r="K32" s="65"/>
      <c r="L32" s="67"/>
      <c r="M32" s="67"/>
      <c r="N32" s="67"/>
      <c r="O32" s="67"/>
      <c r="P32" s="67"/>
      <c r="Q32" s="67"/>
      <c r="R32" s="66"/>
      <c r="S32" s="68"/>
      <c r="T32" s="69"/>
      <c r="U32" s="69"/>
      <c r="V32" s="69"/>
      <c r="W32" s="69"/>
      <c r="X32" s="69"/>
      <c r="Y32" s="69"/>
      <c r="Z32" s="70"/>
      <c r="AA32" s="10"/>
    </row>
    <row r="33" spans="1:27" s="2" customFormat="1" x14ac:dyDescent="0.2">
      <c r="A33" s="77"/>
      <c r="B33" s="78"/>
      <c r="C33" s="80"/>
      <c r="D33" s="82"/>
      <c r="E33" s="80"/>
      <c r="F33" s="82"/>
      <c r="G33" s="80"/>
      <c r="H33" s="82"/>
      <c r="I33" s="80"/>
      <c r="J33" s="82"/>
      <c r="K33" s="80"/>
      <c r="L33" s="81"/>
      <c r="M33" s="81"/>
      <c r="N33" s="81"/>
      <c r="O33" s="81"/>
      <c r="P33" s="81"/>
      <c r="Q33" s="81"/>
      <c r="R33" s="82"/>
      <c r="S33" s="77"/>
      <c r="T33" s="78"/>
      <c r="U33" s="78"/>
      <c r="V33" s="78"/>
      <c r="W33" s="78"/>
      <c r="X33" s="78"/>
      <c r="Y33" s="78"/>
      <c r="Z33" s="79"/>
      <c r="AA33" s="10"/>
    </row>
    <row r="34" spans="1:27" s="1" customFormat="1" ht="18.75" x14ac:dyDescent="0.2">
      <c r="A34" s="20">
        <f>S28+1</f>
        <v>43492</v>
      </c>
      <c r="B34" s="21"/>
      <c r="C34" s="18">
        <f>A34+1</f>
        <v>43493</v>
      </c>
      <c r="D34" s="19"/>
      <c r="E34" s="18">
        <f>C34+1</f>
        <v>43494</v>
      </c>
      <c r="F34" s="19"/>
      <c r="G34" s="18">
        <f>E34+1</f>
        <v>43495</v>
      </c>
      <c r="H34" s="19"/>
      <c r="I34" s="18">
        <f>G34+1</f>
        <v>43496</v>
      </c>
      <c r="J34" s="19"/>
      <c r="K34" s="85">
        <f>I34+1</f>
        <v>43497</v>
      </c>
      <c r="L34" s="86"/>
      <c r="M34" s="94"/>
      <c r="N34" s="94"/>
      <c r="O34" s="94"/>
      <c r="P34" s="94"/>
      <c r="Q34" s="94"/>
      <c r="R34" s="95"/>
      <c r="S34" s="99">
        <f>K34+1</f>
        <v>43498</v>
      </c>
      <c r="T34" s="100"/>
      <c r="U34" s="83"/>
      <c r="V34" s="83"/>
      <c r="W34" s="83"/>
      <c r="X34" s="83"/>
      <c r="Y34" s="83"/>
      <c r="Z34" s="84"/>
      <c r="AA34" s="10"/>
    </row>
    <row r="35" spans="1:27" s="1" customFormat="1" x14ac:dyDescent="0.2">
      <c r="A35" s="68"/>
      <c r="B35" s="69"/>
      <c r="C35" s="65"/>
      <c r="D35" s="66"/>
      <c r="E35" s="65"/>
      <c r="F35" s="66"/>
      <c r="G35" s="65"/>
      <c r="H35" s="66"/>
      <c r="I35" s="65"/>
      <c r="J35" s="66"/>
      <c r="K35" s="65"/>
      <c r="L35" s="67"/>
      <c r="M35" s="67"/>
      <c r="N35" s="67"/>
      <c r="O35" s="67"/>
      <c r="P35" s="67"/>
      <c r="Q35" s="67"/>
      <c r="R35" s="66"/>
      <c r="S35" s="68"/>
      <c r="T35" s="69"/>
      <c r="U35" s="69"/>
      <c r="V35" s="69"/>
      <c r="W35" s="69"/>
      <c r="X35" s="69"/>
      <c r="Y35" s="69"/>
      <c r="Z35" s="70"/>
      <c r="AA35" s="10"/>
    </row>
    <row r="36" spans="1:27" s="1" customFormat="1" x14ac:dyDescent="0.2">
      <c r="A36" s="68"/>
      <c r="B36" s="69"/>
      <c r="C36" s="65"/>
      <c r="D36" s="66"/>
      <c r="E36" s="65"/>
      <c r="F36" s="66"/>
      <c r="G36" s="65"/>
      <c r="H36" s="66"/>
      <c r="I36" s="65"/>
      <c r="J36" s="66"/>
      <c r="K36" s="65"/>
      <c r="L36" s="67"/>
      <c r="M36" s="67"/>
      <c r="N36" s="67"/>
      <c r="O36" s="67"/>
      <c r="P36" s="67"/>
      <c r="Q36" s="67"/>
      <c r="R36" s="66"/>
      <c r="S36" s="68"/>
      <c r="T36" s="69"/>
      <c r="U36" s="69"/>
      <c r="V36" s="69"/>
      <c r="W36" s="69"/>
      <c r="X36" s="69"/>
      <c r="Y36" s="69"/>
      <c r="Z36" s="70"/>
      <c r="AA36" s="10"/>
    </row>
    <row r="37" spans="1:27" s="1" customFormat="1" x14ac:dyDescent="0.2">
      <c r="A37" s="68"/>
      <c r="B37" s="69"/>
      <c r="C37" s="65"/>
      <c r="D37" s="66"/>
      <c r="E37" s="65"/>
      <c r="F37" s="66"/>
      <c r="G37" s="65"/>
      <c r="H37" s="66"/>
      <c r="I37" s="65"/>
      <c r="J37" s="66"/>
      <c r="K37" s="65"/>
      <c r="L37" s="67"/>
      <c r="M37" s="67"/>
      <c r="N37" s="67"/>
      <c r="O37" s="67"/>
      <c r="P37" s="67"/>
      <c r="Q37" s="67"/>
      <c r="R37" s="66"/>
      <c r="S37" s="68"/>
      <c r="T37" s="69"/>
      <c r="U37" s="69"/>
      <c r="V37" s="69"/>
      <c r="W37" s="69"/>
      <c r="X37" s="69"/>
      <c r="Y37" s="69"/>
      <c r="Z37" s="70"/>
      <c r="AA37" s="10"/>
    </row>
    <row r="38" spans="1:27" s="1" customFormat="1" x14ac:dyDescent="0.2">
      <c r="A38" s="68"/>
      <c r="B38" s="69"/>
      <c r="C38" s="65"/>
      <c r="D38" s="66"/>
      <c r="E38" s="65"/>
      <c r="F38" s="66"/>
      <c r="G38" s="65"/>
      <c r="H38" s="66"/>
      <c r="I38" s="65"/>
      <c r="J38" s="66"/>
      <c r="K38" s="65"/>
      <c r="L38" s="67"/>
      <c r="M38" s="67"/>
      <c r="N38" s="67"/>
      <c r="O38" s="67"/>
      <c r="P38" s="67"/>
      <c r="Q38" s="67"/>
      <c r="R38" s="66"/>
      <c r="S38" s="68"/>
      <c r="T38" s="69"/>
      <c r="U38" s="69"/>
      <c r="V38" s="69"/>
      <c r="W38" s="69"/>
      <c r="X38" s="69"/>
      <c r="Y38" s="69"/>
      <c r="Z38" s="70"/>
      <c r="AA38" s="10"/>
    </row>
    <row r="39" spans="1:27" s="2" customFormat="1" x14ac:dyDescent="0.2">
      <c r="A39" s="77"/>
      <c r="B39" s="78"/>
      <c r="C39" s="80"/>
      <c r="D39" s="82"/>
      <c r="E39" s="80"/>
      <c r="F39" s="82"/>
      <c r="G39" s="80"/>
      <c r="H39" s="82"/>
      <c r="I39" s="80"/>
      <c r="J39" s="82"/>
      <c r="K39" s="80"/>
      <c r="L39" s="81"/>
      <c r="M39" s="81"/>
      <c r="N39" s="81"/>
      <c r="O39" s="81"/>
      <c r="P39" s="81"/>
      <c r="Q39" s="81"/>
      <c r="R39" s="82"/>
      <c r="S39" s="77"/>
      <c r="T39" s="78"/>
      <c r="U39" s="78"/>
      <c r="V39" s="78"/>
      <c r="W39" s="78"/>
      <c r="X39" s="78"/>
      <c r="Y39" s="78"/>
      <c r="Z39" s="79"/>
      <c r="AA39" s="10"/>
    </row>
    <row r="40" spans="1:27" ht="18.75" x14ac:dyDescent="0.2">
      <c r="A40" s="20">
        <f>S34+1</f>
        <v>43499</v>
      </c>
      <c r="B40" s="21"/>
      <c r="C40" s="18">
        <f>A40+1</f>
        <v>43500</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68"/>
      <c r="B41" s="69"/>
      <c r="C41" s="65"/>
      <c r="D41" s="66"/>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68"/>
      <c r="B42" s="69"/>
      <c r="C42" s="65"/>
      <c r="D42" s="66"/>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68"/>
      <c r="B43" s="69"/>
      <c r="C43" s="65"/>
      <c r="D43" s="66"/>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68"/>
      <c r="B44" s="69"/>
      <c r="C44" s="65"/>
      <c r="D44" s="66"/>
      <c r="E44" s="24"/>
      <c r="F44" s="8"/>
      <c r="G44" s="8"/>
      <c r="H44" s="8"/>
      <c r="I44" s="8"/>
      <c r="J44" s="8"/>
      <c r="K44" s="73" t="s">
        <v>5</v>
      </c>
      <c r="L44" s="73"/>
      <c r="M44" s="73"/>
      <c r="N44" s="73"/>
      <c r="O44" s="73"/>
      <c r="P44" s="73"/>
      <c r="Q44" s="73"/>
      <c r="R44" s="73"/>
      <c r="S44" s="73"/>
      <c r="T44" s="73"/>
      <c r="U44" s="73"/>
      <c r="V44" s="73"/>
      <c r="W44" s="73"/>
      <c r="X44" s="73"/>
      <c r="Y44" s="73"/>
      <c r="Z44" s="74"/>
      <c r="AA44" s="9"/>
    </row>
    <row r="45" spans="1:27" s="1" customFormat="1" x14ac:dyDescent="0.2">
      <c r="A45" s="77"/>
      <c r="B45" s="78"/>
      <c r="C45" s="80"/>
      <c r="D45" s="82"/>
      <c r="E45" s="25"/>
      <c r="F45" s="26"/>
      <c r="G45" s="26"/>
      <c r="H45" s="26"/>
      <c r="I45" s="26"/>
      <c r="J45" s="26"/>
      <c r="K45" s="71" t="s">
        <v>4</v>
      </c>
      <c r="L45" s="71"/>
      <c r="M45" s="71"/>
      <c r="N45" s="71"/>
      <c r="O45" s="71"/>
      <c r="P45" s="71"/>
      <c r="Q45" s="71"/>
      <c r="R45" s="71"/>
      <c r="S45" s="71"/>
      <c r="T45" s="71"/>
      <c r="U45" s="71"/>
      <c r="V45" s="71"/>
      <c r="W45" s="71"/>
      <c r="X45" s="71"/>
      <c r="Y45" s="71"/>
      <c r="Z45" s="72"/>
      <c r="AA45" s="1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9">
        <f>DATE('1'!AD18,'1'!AD20+5,1)</f>
        <v>43497</v>
      </c>
      <c r="B1" s="89"/>
      <c r="C1" s="89"/>
      <c r="D1" s="89"/>
      <c r="E1" s="89"/>
      <c r="F1" s="89"/>
      <c r="G1" s="89"/>
      <c r="H1" s="89"/>
      <c r="I1" s="17"/>
      <c r="J1" s="17"/>
      <c r="K1" s="92">
        <f>DATE(YEAR(A1),MONTH(A1)-1,1)</f>
        <v>43466</v>
      </c>
      <c r="L1" s="92"/>
      <c r="M1" s="92"/>
      <c r="N1" s="92"/>
      <c r="O1" s="92"/>
      <c r="P1" s="92"/>
      <c r="Q1" s="92"/>
      <c r="R1" s="3"/>
      <c r="S1" s="92">
        <f>DATE(YEAR(A1),MONTH(A1)+1,1)</f>
        <v>43525</v>
      </c>
      <c r="T1" s="92"/>
      <c r="U1" s="92"/>
      <c r="V1" s="92"/>
      <c r="W1" s="92"/>
      <c r="X1" s="92"/>
      <c r="Y1" s="92"/>
      <c r="Z1" s="3"/>
      <c r="AA1" s="3"/>
    </row>
    <row r="2" spans="1:27" s="4" customFormat="1" ht="11.25" customHeight="1" x14ac:dyDescent="0.2">
      <c r="A2" s="89"/>
      <c r="B2" s="89"/>
      <c r="C2" s="89"/>
      <c r="D2" s="89"/>
      <c r="E2" s="89"/>
      <c r="F2" s="89"/>
      <c r="G2" s="89"/>
      <c r="H2" s="8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89"/>
      <c r="B3" s="89"/>
      <c r="C3" s="89"/>
      <c r="D3" s="89"/>
      <c r="E3" s="89"/>
      <c r="F3" s="89"/>
      <c r="G3" s="89"/>
      <c r="H3" s="89"/>
      <c r="I3" s="17"/>
      <c r="J3" s="17"/>
      <c r="K3" s="28" t="str">
        <f t="shared" ref="K3:Q8" si="0">IF(MONTH($K$1)&lt;&gt;MONTH($K$1-(WEEKDAY($K$1,1)-(start_day-1))-IF((WEEKDAY($K$1,1)-(start_day-1))&lt;=0,7,0)+(ROW(K3)-ROW($K$3))*7+(COLUMN(K3)-COLUMN($K$3)+1)),"",$K$1-(WEEKDAY($K$1,1)-(start_day-1))-IF((WEEKDAY($K$1,1)-(start_day-1))&lt;=0,7,0)+(ROW(K3)-ROW($K$3))*7+(COLUMN(K3)-COLUMN($K$3)+1))</f>
        <v/>
      </c>
      <c r="L3" s="28" t="str">
        <f t="shared" si="0"/>
        <v/>
      </c>
      <c r="M3" s="28">
        <f t="shared" si="0"/>
        <v>43466</v>
      </c>
      <c r="N3" s="28">
        <f t="shared" si="0"/>
        <v>43467</v>
      </c>
      <c r="O3" s="28">
        <f t="shared" si="0"/>
        <v>43468</v>
      </c>
      <c r="P3" s="28">
        <f t="shared" si="0"/>
        <v>43469</v>
      </c>
      <c r="Q3" s="28">
        <f t="shared" si="0"/>
        <v>43470</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f t="shared" si="1"/>
        <v>43525</v>
      </c>
      <c r="Y3" s="28">
        <f t="shared" si="1"/>
        <v>43526</v>
      </c>
      <c r="Z3" s="5"/>
      <c r="AA3" s="5"/>
    </row>
    <row r="4" spans="1:27" s="6" customFormat="1" ht="9" customHeight="1" x14ac:dyDescent="0.2">
      <c r="A4" s="89"/>
      <c r="B4" s="89"/>
      <c r="C4" s="89"/>
      <c r="D4" s="89"/>
      <c r="E4" s="89"/>
      <c r="F4" s="89"/>
      <c r="G4" s="89"/>
      <c r="H4" s="89"/>
      <c r="I4" s="17"/>
      <c r="J4" s="17"/>
      <c r="K4" s="28">
        <f t="shared" si="0"/>
        <v>43471</v>
      </c>
      <c r="L4" s="28">
        <f t="shared" si="0"/>
        <v>43472</v>
      </c>
      <c r="M4" s="28">
        <f t="shared" si="0"/>
        <v>43473</v>
      </c>
      <c r="N4" s="28">
        <f t="shared" si="0"/>
        <v>43474</v>
      </c>
      <c r="O4" s="28">
        <f t="shared" si="0"/>
        <v>43475</v>
      </c>
      <c r="P4" s="28">
        <f t="shared" si="0"/>
        <v>43476</v>
      </c>
      <c r="Q4" s="28">
        <f t="shared" si="0"/>
        <v>43477</v>
      </c>
      <c r="R4" s="3"/>
      <c r="S4" s="28">
        <f t="shared" si="1"/>
        <v>43527</v>
      </c>
      <c r="T4" s="28">
        <f t="shared" si="1"/>
        <v>43528</v>
      </c>
      <c r="U4" s="28">
        <f t="shared" si="1"/>
        <v>43529</v>
      </c>
      <c r="V4" s="28">
        <f t="shared" si="1"/>
        <v>43530</v>
      </c>
      <c r="W4" s="28">
        <f t="shared" si="1"/>
        <v>43531</v>
      </c>
      <c r="X4" s="28">
        <f t="shared" si="1"/>
        <v>43532</v>
      </c>
      <c r="Y4" s="28">
        <f t="shared" si="1"/>
        <v>43533</v>
      </c>
      <c r="Z4" s="5"/>
      <c r="AA4" s="5"/>
    </row>
    <row r="5" spans="1:27" s="6" customFormat="1" ht="9" customHeight="1" x14ac:dyDescent="0.2">
      <c r="A5" s="89"/>
      <c r="B5" s="89"/>
      <c r="C5" s="89"/>
      <c r="D5" s="89"/>
      <c r="E5" s="89"/>
      <c r="F5" s="89"/>
      <c r="G5" s="89"/>
      <c r="H5" s="89"/>
      <c r="I5" s="17"/>
      <c r="J5" s="17"/>
      <c r="K5" s="28">
        <f t="shared" si="0"/>
        <v>43478</v>
      </c>
      <c r="L5" s="28">
        <f t="shared" si="0"/>
        <v>43479</v>
      </c>
      <c r="M5" s="28">
        <f t="shared" si="0"/>
        <v>43480</v>
      </c>
      <c r="N5" s="28">
        <f t="shared" si="0"/>
        <v>43481</v>
      </c>
      <c r="O5" s="28">
        <f t="shared" si="0"/>
        <v>43482</v>
      </c>
      <c r="P5" s="28">
        <f t="shared" si="0"/>
        <v>43483</v>
      </c>
      <c r="Q5" s="28">
        <f t="shared" si="0"/>
        <v>43484</v>
      </c>
      <c r="R5" s="3"/>
      <c r="S5" s="28">
        <f t="shared" si="1"/>
        <v>43534</v>
      </c>
      <c r="T5" s="28">
        <f t="shared" si="1"/>
        <v>43535</v>
      </c>
      <c r="U5" s="28">
        <f t="shared" si="1"/>
        <v>43536</v>
      </c>
      <c r="V5" s="28">
        <f t="shared" si="1"/>
        <v>43537</v>
      </c>
      <c r="W5" s="28">
        <f t="shared" si="1"/>
        <v>43538</v>
      </c>
      <c r="X5" s="28">
        <f t="shared" si="1"/>
        <v>43539</v>
      </c>
      <c r="Y5" s="28">
        <f t="shared" si="1"/>
        <v>43540</v>
      </c>
      <c r="Z5" s="5"/>
      <c r="AA5" s="5"/>
    </row>
    <row r="6" spans="1:27" s="6" customFormat="1" ht="9" customHeight="1" x14ac:dyDescent="0.2">
      <c r="A6" s="89"/>
      <c r="B6" s="89"/>
      <c r="C6" s="89"/>
      <c r="D6" s="89"/>
      <c r="E6" s="89"/>
      <c r="F6" s="89"/>
      <c r="G6" s="89"/>
      <c r="H6" s="89"/>
      <c r="I6" s="17"/>
      <c r="J6" s="17"/>
      <c r="K6" s="28">
        <f t="shared" si="0"/>
        <v>43485</v>
      </c>
      <c r="L6" s="28">
        <f t="shared" si="0"/>
        <v>43486</v>
      </c>
      <c r="M6" s="28">
        <f t="shared" si="0"/>
        <v>43487</v>
      </c>
      <c r="N6" s="28">
        <f t="shared" si="0"/>
        <v>43488</v>
      </c>
      <c r="O6" s="28">
        <f t="shared" si="0"/>
        <v>43489</v>
      </c>
      <c r="P6" s="28">
        <f t="shared" si="0"/>
        <v>43490</v>
      </c>
      <c r="Q6" s="28">
        <f t="shared" si="0"/>
        <v>43491</v>
      </c>
      <c r="R6" s="3"/>
      <c r="S6" s="28">
        <f t="shared" si="1"/>
        <v>43541</v>
      </c>
      <c r="T6" s="28">
        <f t="shared" si="1"/>
        <v>43542</v>
      </c>
      <c r="U6" s="28">
        <f t="shared" si="1"/>
        <v>43543</v>
      </c>
      <c r="V6" s="28">
        <f t="shared" si="1"/>
        <v>43544</v>
      </c>
      <c r="W6" s="28">
        <f t="shared" si="1"/>
        <v>43545</v>
      </c>
      <c r="X6" s="28">
        <f t="shared" si="1"/>
        <v>43546</v>
      </c>
      <c r="Y6" s="28">
        <f t="shared" si="1"/>
        <v>43547</v>
      </c>
      <c r="Z6" s="5"/>
      <c r="AA6" s="5"/>
    </row>
    <row r="7" spans="1:27" s="6" customFormat="1" ht="9" customHeight="1" x14ac:dyDescent="0.2">
      <c r="A7" s="89"/>
      <c r="B7" s="89"/>
      <c r="C7" s="89"/>
      <c r="D7" s="89"/>
      <c r="E7" s="89"/>
      <c r="F7" s="89"/>
      <c r="G7" s="89"/>
      <c r="H7" s="89"/>
      <c r="I7" s="17"/>
      <c r="J7" s="17"/>
      <c r="K7" s="28">
        <f t="shared" si="0"/>
        <v>43492</v>
      </c>
      <c r="L7" s="28">
        <f t="shared" si="0"/>
        <v>43493</v>
      </c>
      <c r="M7" s="28">
        <f t="shared" si="0"/>
        <v>43494</v>
      </c>
      <c r="N7" s="28">
        <f t="shared" si="0"/>
        <v>43495</v>
      </c>
      <c r="O7" s="28">
        <f t="shared" si="0"/>
        <v>43496</v>
      </c>
      <c r="P7" s="28" t="str">
        <f t="shared" si="0"/>
        <v/>
      </c>
      <c r="Q7" s="28" t="str">
        <f t="shared" si="0"/>
        <v/>
      </c>
      <c r="R7" s="3"/>
      <c r="S7" s="28">
        <f t="shared" si="1"/>
        <v>43548</v>
      </c>
      <c r="T7" s="28">
        <f t="shared" si="1"/>
        <v>43549</v>
      </c>
      <c r="U7" s="28">
        <f t="shared" si="1"/>
        <v>43550</v>
      </c>
      <c r="V7" s="28">
        <f t="shared" si="1"/>
        <v>43551</v>
      </c>
      <c r="W7" s="28">
        <f t="shared" si="1"/>
        <v>43552</v>
      </c>
      <c r="X7" s="28">
        <f t="shared" si="1"/>
        <v>43553</v>
      </c>
      <c r="Y7" s="28">
        <f t="shared" si="1"/>
        <v>43554</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43555</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90">
        <f>A10</f>
        <v>43492</v>
      </c>
      <c r="B9" s="91"/>
      <c r="C9" s="91">
        <f>C10</f>
        <v>43493</v>
      </c>
      <c r="D9" s="91"/>
      <c r="E9" s="91">
        <f>E10</f>
        <v>43494</v>
      </c>
      <c r="F9" s="91"/>
      <c r="G9" s="91">
        <f>G10</f>
        <v>43495</v>
      </c>
      <c r="H9" s="91"/>
      <c r="I9" s="91">
        <f>I10</f>
        <v>43496</v>
      </c>
      <c r="J9" s="91"/>
      <c r="K9" s="91">
        <f>K10</f>
        <v>43497</v>
      </c>
      <c r="L9" s="91"/>
      <c r="M9" s="91"/>
      <c r="N9" s="91"/>
      <c r="O9" s="91"/>
      <c r="P9" s="91"/>
      <c r="Q9" s="91"/>
      <c r="R9" s="91"/>
      <c r="S9" s="91">
        <f>S10</f>
        <v>43498</v>
      </c>
      <c r="T9" s="91"/>
      <c r="U9" s="91"/>
      <c r="V9" s="91"/>
      <c r="W9" s="91"/>
      <c r="X9" s="91"/>
      <c r="Y9" s="91"/>
      <c r="Z9" s="93"/>
    </row>
    <row r="10" spans="1:27" s="1" customFormat="1" ht="18.75" x14ac:dyDescent="0.2">
      <c r="A10" s="20">
        <f>$A$1-(WEEKDAY($A$1,1)-(start_day-1))-IF((WEEKDAY($A$1,1)-(start_day-1))&lt;=0,7,0)+1</f>
        <v>43492</v>
      </c>
      <c r="B10" s="21"/>
      <c r="C10" s="18">
        <f>A10+1</f>
        <v>43493</v>
      </c>
      <c r="D10" s="19"/>
      <c r="E10" s="18">
        <f>C10+1</f>
        <v>43494</v>
      </c>
      <c r="F10" s="19"/>
      <c r="G10" s="18">
        <f>E10+1</f>
        <v>43495</v>
      </c>
      <c r="H10" s="19"/>
      <c r="I10" s="18">
        <f>G10+1</f>
        <v>43496</v>
      </c>
      <c r="J10" s="19"/>
      <c r="K10" s="85">
        <f>I10+1</f>
        <v>43497</v>
      </c>
      <c r="L10" s="86"/>
      <c r="M10" s="94"/>
      <c r="N10" s="94"/>
      <c r="O10" s="94"/>
      <c r="P10" s="94"/>
      <c r="Q10" s="94"/>
      <c r="R10" s="95"/>
      <c r="S10" s="99">
        <f>K10+1</f>
        <v>43498</v>
      </c>
      <c r="T10" s="100"/>
      <c r="U10" s="83"/>
      <c r="V10" s="83"/>
      <c r="W10" s="83"/>
      <c r="X10" s="83"/>
      <c r="Y10" s="83"/>
      <c r="Z10" s="84"/>
      <c r="AA10" s="10"/>
    </row>
    <row r="11" spans="1:27" s="1" customFormat="1" x14ac:dyDescent="0.2">
      <c r="A11" s="68"/>
      <c r="B11" s="69"/>
      <c r="C11" s="65"/>
      <c r="D11" s="66"/>
      <c r="E11" s="65"/>
      <c r="F11" s="66"/>
      <c r="G11" s="65"/>
      <c r="H11" s="66"/>
      <c r="I11" s="65"/>
      <c r="J11" s="66"/>
      <c r="K11" s="65"/>
      <c r="L11" s="67"/>
      <c r="M11" s="67"/>
      <c r="N11" s="67"/>
      <c r="O11" s="67"/>
      <c r="P11" s="67"/>
      <c r="Q11" s="67"/>
      <c r="R11" s="66"/>
      <c r="S11" s="68"/>
      <c r="T11" s="69"/>
      <c r="U11" s="69"/>
      <c r="V11" s="69"/>
      <c r="W11" s="69"/>
      <c r="X11" s="69"/>
      <c r="Y11" s="69"/>
      <c r="Z11" s="70"/>
      <c r="AA11" s="10"/>
    </row>
    <row r="12" spans="1:27" s="1" customFormat="1" x14ac:dyDescent="0.2">
      <c r="A12" s="68"/>
      <c r="B12" s="69"/>
      <c r="C12" s="65"/>
      <c r="D12" s="66"/>
      <c r="E12" s="65"/>
      <c r="F12" s="66"/>
      <c r="G12" s="65"/>
      <c r="H12" s="66"/>
      <c r="I12" s="65"/>
      <c r="J12" s="66"/>
      <c r="K12" s="65"/>
      <c r="L12" s="67"/>
      <c r="M12" s="67"/>
      <c r="N12" s="67"/>
      <c r="O12" s="67"/>
      <c r="P12" s="67"/>
      <c r="Q12" s="67"/>
      <c r="R12" s="66"/>
      <c r="S12" s="68"/>
      <c r="T12" s="69"/>
      <c r="U12" s="69"/>
      <c r="V12" s="69"/>
      <c r="W12" s="69"/>
      <c r="X12" s="69"/>
      <c r="Y12" s="69"/>
      <c r="Z12" s="70"/>
      <c r="AA12" s="10"/>
    </row>
    <row r="13" spans="1:27" s="1" customFormat="1" x14ac:dyDescent="0.2">
      <c r="A13" s="68"/>
      <c r="B13" s="69"/>
      <c r="C13" s="65"/>
      <c r="D13" s="66"/>
      <c r="E13" s="65"/>
      <c r="F13" s="66"/>
      <c r="G13" s="65"/>
      <c r="H13" s="66"/>
      <c r="I13" s="65"/>
      <c r="J13" s="66"/>
      <c r="K13" s="65"/>
      <c r="L13" s="67"/>
      <c r="M13" s="67"/>
      <c r="N13" s="67"/>
      <c r="O13" s="67"/>
      <c r="P13" s="67"/>
      <c r="Q13" s="67"/>
      <c r="R13" s="66"/>
      <c r="S13" s="68"/>
      <c r="T13" s="69"/>
      <c r="U13" s="69"/>
      <c r="V13" s="69"/>
      <c r="W13" s="69"/>
      <c r="X13" s="69"/>
      <c r="Y13" s="69"/>
      <c r="Z13" s="70"/>
      <c r="AA13" s="10"/>
    </row>
    <row r="14" spans="1:27" s="1" customFormat="1" x14ac:dyDescent="0.2">
      <c r="A14" s="68"/>
      <c r="B14" s="69"/>
      <c r="C14" s="65"/>
      <c r="D14" s="66"/>
      <c r="E14" s="65"/>
      <c r="F14" s="66"/>
      <c r="G14" s="65"/>
      <c r="H14" s="66"/>
      <c r="I14" s="65"/>
      <c r="J14" s="66"/>
      <c r="K14" s="65"/>
      <c r="L14" s="67"/>
      <c r="M14" s="67"/>
      <c r="N14" s="67"/>
      <c r="O14" s="67"/>
      <c r="P14" s="67"/>
      <c r="Q14" s="67"/>
      <c r="R14" s="66"/>
      <c r="S14" s="68"/>
      <c r="T14" s="69"/>
      <c r="U14" s="69"/>
      <c r="V14" s="69"/>
      <c r="W14" s="69"/>
      <c r="X14" s="69"/>
      <c r="Y14" s="69"/>
      <c r="Z14" s="70"/>
      <c r="AA14" s="10"/>
    </row>
    <row r="15" spans="1:27" s="2" customFormat="1" ht="13.15" customHeight="1" x14ac:dyDescent="0.2">
      <c r="A15" s="77"/>
      <c r="B15" s="78"/>
      <c r="C15" s="80"/>
      <c r="D15" s="82"/>
      <c r="E15" s="80"/>
      <c r="F15" s="82"/>
      <c r="G15" s="80"/>
      <c r="H15" s="82"/>
      <c r="I15" s="80"/>
      <c r="J15" s="82"/>
      <c r="K15" s="80"/>
      <c r="L15" s="81"/>
      <c r="M15" s="81"/>
      <c r="N15" s="81"/>
      <c r="O15" s="81"/>
      <c r="P15" s="81"/>
      <c r="Q15" s="81"/>
      <c r="R15" s="82"/>
      <c r="S15" s="77"/>
      <c r="T15" s="78"/>
      <c r="U15" s="78"/>
      <c r="V15" s="78"/>
      <c r="W15" s="78"/>
      <c r="X15" s="78"/>
      <c r="Y15" s="78"/>
      <c r="Z15" s="79"/>
      <c r="AA15" s="10"/>
    </row>
    <row r="16" spans="1:27" s="1" customFormat="1" ht="18.75" x14ac:dyDescent="0.2">
      <c r="A16" s="20">
        <f>S10+1</f>
        <v>43499</v>
      </c>
      <c r="B16" s="21"/>
      <c r="C16" s="18">
        <f>A16+1</f>
        <v>43500</v>
      </c>
      <c r="D16" s="19"/>
      <c r="E16" s="18">
        <f>C16+1</f>
        <v>43501</v>
      </c>
      <c r="F16" s="19"/>
      <c r="G16" s="18">
        <f>E16+1</f>
        <v>43502</v>
      </c>
      <c r="H16" s="19"/>
      <c r="I16" s="18">
        <f>G16+1</f>
        <v>43503</v>
      </c>
      <c r="J16" s="19"/>
      <c r="K16" s="85">
        <f>I16+1</f>
        <v>43504</v>
      </c>
      <c r="L16" s="86"/>
      <c r="M16" s="94"/>
      <c r="N16" s="94"/>
      <c r="O16" s="94"/>
      <c r="P16" s="94"/>
      <c r="Q16" s="94"/>
      <c r="R16" s="95"/>
      <c r="S16" s="99">
        <f>K16+1</f>
        <v>43505</v>
      </c>
      <c r="T16" s="100"/>
      <c r="U16" s="83"/>
      <c r="V16" s="83"/>
      <c r="W16" s="83"/>
      <c r="X16" s="83"/>
      <c r="Y16" s="83"/>
      <c r="Z16" s="84"/>
      <c r="AA16" s="10"/>
    </row>
    <row r="17" spans="1:27" s="1" customFormat="1" x14ac:dyDescent="0.2">
      <c r="A17" s="68"/>
      <c r="B17" s="69"/>
      <c r="C17" s="65"/>
      <c r="D17" s="66"/>
      <c r="E17" s="65"/>
      <c r="F17" s="66"/>
      <c r="G17" s="65"/>
      <c r="H17" s="66"/>
      <c r="I17" s="65"/>
      <c r="J17" s="66"/>
      <c r="K17" s="65"/>
      <c r="L17" s="67"/>
      <c r="M17" s="67"/>
      <c r="N17" s="67"/>
      <c r="O17" s="67"/>
      <c r="P17" s="67"/>
      <c r="Q17" s="67"/>
      <c r="R17" s="66"/>
      <c r="S17" s="68"/>
      <c r="T17" s="69"/>
      <c r="U17" s="69"/>
      <c r="V17" s="69"/>
      <c r="W17" s="69"/>
      <c r="X17" s="69"/>
      <c r="Y17" s="69"/>
      <c r="Z17" s="70"/>
      <c r="AA17" s="10"/>
    </row>
    <row r="18" spans="1:27" s="1" customFormat="1" x14ac:dyDescent="0.2">
      <c r="A18" s="68"/>
      <c r="B18" s="69"/>
      <c r="C18" s="65"/>
      <c r="D18" s="66"/>
      <c r="E18" s="65"/>
      <c r="F18" s="66"/>
      <c r="G18" s="65"/>
      <c r="H18" s="66"/>
      <c r="I18" s="65"/>
      <c r="J18" s="66"/>
      <c r="K18" s="65"/>
      <c r="L18" s="67"/>
      <c r="M18" s="67"/>
      <c r="N18" s="67"/>
      <c r="O18" s="67"/>
      <c r="P18" s="67"/>
      <c r="Q18" s="67"/>
      <c r="R18" s="66"/>
      <c r="S18" s="68"/>
      <c r="T18" s="69"/>
      <c r="U18" s="69"/>
      <c r="V18" s="69"/>
      <c r="W18" s="69"/>
      <c r="X18" s="69"/>
      <c r="Y18" s="69"/>
      <c r="Z18" s="70"/>
      <c r="AA18" s="10"/>
    </row>
    <row r="19" spans="1:27" s="1" customFormat="1" x14ac:dyDescent="0.2">
      <c r="A19" s="68"/>
      <c r="B19" s="69"/>
      <c r="C19" s="65"/>
      <c r="D19" s="66"/>
      <c r="E19" s="65"/>
      <c r="F19" s="66"/>
      <c r="G19" s="65"/>
      <c r="H19" s="66"/>
      <c r="I19" s="65"/>
      <c r="J19" s="66"/>
      <c r="K19" s="65"/>
      <c r="L19" s="67"/>
      <c r="M19" s="67"/>
      <c r="N19" s="67"/>
      <c r="O19" s="67"/>
      <c r="P19" s="67"/>
      <c r="Q19" s="67"/>
      <c r="R19" s="66"/>
      <c r="S19" s="68"/>
      <c r="T19" s="69"/>
      <c r="U19" s="69"/>
      <c r="V19" s="69"/>
      <c r="W19" s="69"/>
      <c r="X19" s="69"/>
      <c r="Y19" s="69"/>
      <c r="Z19" s="70"/>
      <c r="AA19" s="10"/>
    </row>
    <row r="20" spans="1:27" s="1" customFormat="1" x14ac:dyDescent="0.2">
      <c r="A20" s="68"/>
      <c r="B20" s="69"/>
      <c r="C20" s="65"/>
      <c r="D20" s="66"/>
      <c r="E20" s="65"/>
      <c r="F20" s="66"/>
      <c r="G20" s="65"/>
      <c r="H20" s="66"/>
      <c r="I20" s="65"/>
      <c r="J20" s="66"/>
      <c r="K20" s="65"/>
      <c r="L20" s="67"/>
      <c r="M20" s="67"/>
      <c r="N20" s="67"/>
      <c r="O20" s="67"/>
      <c r="P20" s="67"/>
      <c r="Q20" s="67"/>
      <c r="R20" s="66"/>
      <c r="S20" s="68"/>
      <c r="T20" s="69"/>
      <c r="U20" s="69"/>
      <c r="V20" s="69"/>
      <c r="W20" s="69"/>
      <c r="X20" s="69"/>
      <c r="Y20" s="69"/>
      <c r="Z20" s="70"/>
      <c r="AA20" s="10"/>
    </row>
    <row r="21" spans="1:27" s="2" customFormat="1" ht="13.15" customHeight="1" x14ac:dyDescent="0.2">
      <c r="A21" s="77"/>
      <c r="B21" s="78"/>
      <c r="C21" s="80"/>
      <c r="D21" s="82"/>
      <c r="E21" s="80"/>
      <c r="F21" s="82"/>
      <c r="G21" s="80"/>
      <c r="H21" s="82"/>
      <c r="I21" s="80"/>
      <c r="J21" s="82"/>
      <c r="K21" s="80"/>
      <c r="L21" s="81"/>
      <c r="M21" s="81"/>
      <c r="N21" s="81"/>
      <c r="O21" s="81"/>
      <c r="P21" s="81"/>
      <c r="Q21" s="81"/>
      <c r="R21" s="82"/>
      <c r="S21" s="77"/>
      <c r="T21" s="78"/>
      <c r="U21" s="78"/>
      <c r="V21" s="78"/>
      <c r="W21" s="78"/>
      <c r="X21" s="78"/>
      <c r="Y21" s="78"/>
      <c r="Z21" s="79"/>
      <c r="AA21" s="10"/>
    </row>
    <row r="22" spans="1:27" s="1" customFormat="1" ht="18.75" x14ac:dyDescent="0.2">
      <c r="A22" s="20">
        <f>S16+1</f>
        <v>43506</v>
      </c>
      <c r="B22" s="21"/>
      <c r="C22" s="18">
        <f>A22+1</f>
        <v>43507</v>
      </c>
      <c r="D22" s="19"/>
      <c r="E22" s="18">
        <f>C22+1</f>
        <v>43508</v>
      </c>
      <c r="F22" s="19"/>
      <c r="G22" s="18">
        <f>E22+1</f>
        <v>43509</v>
      </c>
      <c r="H22" s="19"/>
      <c r="I22" s="18">
        <f>G22+1</f>
        <v>43510</v>
      </c>
      <c r="J22" s="19"/>
      <c r="K22" s="85">
        <f>I22+1</f>
        <v>43511</v>
      </c>
      <c r="L22" s="86"/>
      <c r="M22" s="94"/>
      <c r="N22" s="94"/>
      <c r="O22" s="94"/>
      <c r="P22" s="94"/>
      <c r="Q22" s="94"/>
      <c r="R22" s="95"/>
      <c r="S22" s="99">
        <f>K22+1</f>
        <v>43512</v>
      </c>
      <c r="T22" s="100"/>
      <c r="U22" s="83"/>
      <c r="V22" s="83"/>
      <c r="W22" s="83"/>
      <c r="X22" s="83"/>
      <c r="Y22" s="83"/>
      <c r="Z22" s="84"/>
      <c r="AA22" s="10"/>
    </row>
    <row r="23" spans="1:27" s="1" customFormat="1" x14ac:dyDescent="0.2">
      <c r="A23" s="68"/>
      <c r="B23" s="69"/>
      <c r="C23" s="65"/>
      <c r="D23" s="66"/>
      <c r="E23" s="65"/>
      <c r="F23" s="66"/>
      <c r="G23" s="65"/>
      <c r="H23" s="66"/>
      <c r="I23" s="65"/>
      <c r="J23" s="66"/>
      <c r="K23" s="65"/>
      <c r="L23" s="67"/>
      <c r="M23" s="67"/>
      <c r="N23" s="67"/>
      <c r="O23" s="67"/>
      <c r="P23" s="67"/>
      <c r="Q23" s="67"/>
      <c r="R23" s="66"/>
      <c r="S23" s="68"/>
      <c r="T23" s="69"/>
      <c r="U23" s="69"/>
      <c r="V23" s="69"/>
      <c r="W23" s="69"/>
      <c r="X23" s="69"/>
      <c r="Y23" s="69"/>
      <c r="Z23" s="70"/>
      <c r="AA23" s="10"/>
    </row>
    <row r="24" spans="1:27" s="1" customFormat="1" x14ac:dyDescent="0.2">
      <c r="A24" s="68"/>
      <c r="B24" s="69"/>
      <c r="C24" s="65"/>
      <c r="D24" s="66"/>
      <c r="E24" s="65"/>
      <c r="F24" s="66"/>
      <c r="G24" s="65"/>
      <c r="H24" s="66"/>
      <c r="I24" s="65"/>
      <c r="J24" s="66"/>
      <c r="K24" s="65"/>
      <c r="L24" s="67"/>
      <c r="M24" s="67"/>
      <c r="N24" s="67"/>
      <c r="O24" s="67"/>
      <c r="P24" s="67"/>
      <c r="Q24" s="67"/>
      <c r="R24" s="66"/>
      <c r="S24" s="68"/>
      <c r="T24" s="69"/>
      <c r="U24" s="69"/>
      <c r="V24" s="69"/>
      <c r="W24" s="69"/>
      <c r="X24" s="69"/>
      <c r="Y24" s="69"/>
      <c r="Z24" s="70"/>
      <c r="AA24" s="10"/>
    </row>
    <row r="25" spans="1:27" s="1" customFormat="1" x14ac:dyDescent="0.2">
      <c r="A25" s="68"/>
      <c r="B25" s="69"/>
      <c r="C25" s="65"/>
      <c r="D25" s="66"/>
      <c r="E25" s="65"/>
      <c r="F25" s="66"/>
      <c r="G25" s="65"/>
      <c r="H25" s="66"/>
      <c r="I25" s="65"/>
      <c r="J25" s="66"/>
      <c r="K25" s="65"/>
      <c r="L25" s="67"/>
      <c r="M25" s="67"/>
      <c r="N25" s="67"/>
      <c r="O25" s="67"/>
      <c r="P25" s="67"/>
      <c r="Q25" s="67"/>
      <c r="R25" s="66"/>
      <c r="S25" s="68"/>
      <c r="T25" s="69"/>
      <c r="U25" s="69"/>
      <c r="V25" s="69"/>
      <c r="W25" s="69"/>
      <c r="X25" s="69"/>
      <c r="Y25" s="69"/>
      <c r="Z25" s="70"/>
      <c r="AA25" s="10"/>
    </row>
    <row r="26" spans="1:27" s="1" customFormat="1" x14ac:dyDescent="0.2">
      <c r="A26" s="68"/>
      <c r="B26" s="69"/>
      <c r="C26" s="65"/>
      <c r="D26" s="66"/>
      <c r="E26" s="65"/>
      <c r="F26" s="66"/>
      <c r="G26" s="65"/>
      <c r="H26" s="66"/>
      <c r="I26" s="65"/>
      <c r="J26" s="66"/>
      <c r="K26" s="65"/>
      <c r="L26" s="67"/>
      <c r="M26" s="67"/>
      <c r="N26" s="67"/>
      <c r="O26" s="67"/>
      <c r="P26" s="67"/>
      <c r="Q26" s="67"/>
      <c r="R26" s="66"/>
      <c r="S26" s="68"/>
      <c r="T26" s="69"/>
      <c r="U26" s="69"/>
      <c r="V26" s="69"/>
      <c r="W26" s="69"/>
      <c r="X26" s="69"/>
      <c r="Y26" s="69"/>
      <c r="Z26" s="70"/>
      <c r="AA26" s="10"/>
    </row>
    <row r="27" spans="1:27" s="2" customFormat="1" x14ac:dyDescent="0.2">
      <c r="A27" s="77"/>
      <c r="B27" s="78"/>
      <c r="C27" s="80"/>
      <c r="D27" s="82"/>
      <c r="E27" s="80"/>
      <c r="F27" s="82"/>
      <c r="G27" s="80"/>
      <c r="H27" s="82"/>
      <c r="I27" s="80"/>
      <c r="J27" s="82"/>
      <c r="K27" s="80"/>
      <c r="L27" s="81"/>
      <c r="M27" s="81"/>
      <c r="N27" s="81"/>
      <c r="O27" s="81"/>
      <c r="P27" s="81"/>
      <c r="Q27" s="81"/>
      <c r="R27" s="82"/>
      <c r="S27" s="77"/>
      <c r="T27" s="78"/>
      <c r="U27" s="78"/>
      <c r="V27" s="78"/>
      <c r="W27" s="78"/>
      <c r="X27" s="78"/>
      <c r="Y27" s="78"/>
      <c r="Z27" s="79"/>
      <c r="AA27" s="10"/>
    </row>
    <row r="28" spans="1:27" s="1" customFormat="1" ht="18.75" x14ac:dyDescent="0.2">
      <c r="A28" s="20">
        <f>S22+1</f>
        <v>43513</v>
      </c>
      <c r="B28" s="21"/>
      <c r="C28" s="18">
        <f>A28+1</f>
        <v>43514</v>
      </c>
      <c r="D28" s="19"/>
      <c r="E28" s="18">
        <f>C28+1</f>
        <v>43515</v>
      </c>
      <c r="F28" s="19"/>
      <c r="G28" s="18">
        <f>E28+1</f>
        <v>43516</v>
      </c>
      <c r="H28" s="19"/>
      <c r="I28" s="18">
        <f>G28+1</f>
        <v>43517</v>
      </c>
      <c r="J28" s="19"/>
      <c r="K28" s="85">
        <f>I28+1</f>
        <v>43518</v>
      </c>
      <c r="L28" s="86"/>
      <c r="M28" s="94"/>
      <c r="N28" s="94"/>
      <c r="O28" s="94"/>
      <c r="P28" s="94"/>
      <c r="Q28" s="94"/>
      <c r="R28" s="95"/>
      <c r="S28" s="99">
        <f>K28+1</f>
        <v>43519</v>
      </c>
      <c r="T28" s="100"/>
      <c r="U28" s="83"/>
      <c r="V28" s="83"/>
      <c r="W28" s="83"/>
      <c r="X28" s="83"/>
      <c r="Y28" s="83"/>
      <c r="Z28" s="84"/>
      <c r="AA28" s="10"/>
    </row>
    <row r="29" spans="1:27" s="1" customFormat="1" x14ac:dyDescent="0.2">
      <c r="A29" s="68"/>
      <c r="B29" s="69"/>
      <c r="C29" s="65"/>
      <c r="D29" s="66"/>
      <c r="E29" s="65"/>
      <c r="F29" s="66"/>
      <c r="G29" s="65"/>
      <c r="H29" s="66"/>
      <c r="I29" s="65"/>
      <c r="J29" s="66"/>
      <c r="K29" s="65"/>
      <c r="L29" s="67"/>
      <c r="M29" s="67"/>
      <c r="N29" s="67"/>
      <c r="O29" s="67"/>
      <c r="P29" s="67"/>
      <c r="Q29" s="67"/>
      <c r="R29" s="66"/>
      <c r="S29" s="68"/>
      <c r="T29" s="69"/>
      <c r="U29" s="69"/>
      <c r="V29" s="69"/>
      <c r="W29" s="69"/>
      <c r="X29" s="69"/>
      <c r="Y29" s="69"/>
      <c r="Z29" s="70"/>
      <c r="AA29" s="10"/>
    </row>
    <row r="30" spans="1:27" s="1" customFormat="1" x14ac:dyDescent="0.2">
      <c r="A30" s="68"/>
      <c r="B30" s="69"/>
      <c r="C30" s="65"/>
      <c r="D30" s="66"/>
      <c r="E30" s="65"/>
      <c r="F30" s="66"/>
      <c r="G30" s="65"/>
      <c r="H30" s="66"/>
      <c r="I30" s="65"/>
      <c r="J30" s="66"/>
      <c r="K30" s="65"/>
      <c r="L30" s="67"/>
      <c r="M30" s="67"/>
      <c r="N30" s="67"/>
      <c r="O30" s="67"/>
      <c r="P30" s="67"/>
      <c r="Q30" s="67"/>
      <c r="R30" s="66"/>
      <c r="S30" s="68"/>
      <c r="T30" s="69"/>
      <c r="U30" s="69"/>
      <c r="V30" s="69"/>
      <c r="W30" s="69"/>
      <c r="X30" s="69"/>
      <c r="Y30" s="69"/>
      <c r="Z30" s="70"/>
      <c r="AA30" s="10"/>
    </row>
    <row r="31" spans="1:27" s="1" customFormat="1" x14ac:dyDescent="0.2">
      <c r="A31" s="68"/>
      <c r="B31" s="69"/>
      <c r="C31" s="65"/>
      <c r="D31" s="66"/>
      <c r="E31" s="65"/>
      <c r="F31" s="66"/>
      <c r="G31" s="65"/>
      <c r="H31" s="66"/>
      <c r="I31" s="65"/>
      <c r="J31" s="66"/>
      <c r="K31" s="65"/>
      <c r="L31" s="67"/>
      <c r="M31" s="67"/>
      <c r="N31" s="67"/>
      <c r="O31" s="67"/>
      <c r="P31" s="67"/>
      <c r="Q31" s="67"/>
      <c r="R31" s="66"/>
      <c r="S31" s="68"/>
      <c r="T31" s="69"/>
      <c r="U31" s="69"/>
      <c r="V31" s="69"/>
      <c r="W31" s="69"/>
      <c r="X31" s="69"/>
      <c r="Y31" s="69"/>
      <c r="Z31" s="70"/>
      <c r="AA31" s="10"/>
    </row>
    <row r="32" spans="1:27" s="1" customFormat="1" x14ac:dyDescent="0.2">
      <c r="A32" s="68"/>
      <c r="B32" s="69"/>
      <c r="C32" s="65"/>
      <c r="D32" s="66"/>
      <c r="E32" s="65"/>
      <c r="F32" s="66"/>
      <c r="G32" s="65"/>
      <c r="H32" s="66"/>
      <c r="I32" s="65"/>
      <c r="J32" s="66"/>
      <c r="K32" s="65"/>
      <c r="L32" s="67"/>
      <c r="M32" s="67"/>
      <c r="N32" s="67"/>
      <c r="O32" s="67"/>
      <c r="P32" s="67"/>
      <c r="Q32" s="67"/>
      <c r="R32" s="66"/>
      <c r="S32" s="68"/>
      <c r="T32" s="69"/>
      <c r="U32" s="69"/>
      <c r="V32" s="69"/>
      <c r="W32" s="69"/>
      <c r="X32" s="69"/>
      <c r="Y32" s="69"/>
      <c r="Z32" s="70"/>
      <c r="AA32" s="10"/>
    </row>
    <row r="33" spans="1:27" s="2" customFormat="1" x14ac:dyDescent="0.2">
      <c r="A33" s="77"/>
      <c r="B33" s="78"/>
      <c r="C33" s="80"/>
      <c r="D33" s="82"/>
      <c r="E33" s="80"/>
      <c r="F33" s="82"/>
      <c r="G33" s="80"/>
      <c r="H33" s="82"/>
      <c r="I33" s="80"/>
      <c r="J33" s="82"/>
      <c r="K33" s="80"/>
      <c r="L33" s="81"/>
      <c r="M33" s="81"/>
      <c r="N33" s="81"/>
      <c r="O33" s="81"/>
      <c r="P33" s="81"/>
      <c r="Q33" s="81"/>
      <c r="R33" s="82"/>
      <c r="S33" s="77"/>
      <c r="T33" s="78"/>
      <c r="U33" s="78"/>
      <c r="V33" s="78"/>
      <c r="W33" s="78"/>
      <c r="X33" s="78"/>
      <c r="Y33" s="78"/>
      <c r="Z33" s="79"/>
      <c r="AA33" s="10"/>
    </row>
    <row r="34" spans="1:27" s="1" customFormat="1" ht="18.75" x14ac:dyDescent="0.2">
      <c r="A34" s="20">
        <f>S28+1</f>
        <v>43520</v>
      </c>
      <c r="B34" s="21"/>
      <c r="C34" s="18">
        <f>A34+1</f>
        <v>43521</v>
      </c>
      <c r="D34" s="19"/>
      <c r="E34" s="18">
        <f>C34+1</f>
        <v>43522</v>
      </c>
      <c r="F34" s="19"/>
      <c r="G34" s="18">
        <f>E34+1</f>
        <v>43523</v>
      </c>
      <c r="H34" s="19"/>
      <c r="I34" s="18">
        <f>G34+1</f>
        <v>43524</v>
      </c>
      <c r="J34" s="19"/>
      <c r="K34" s="85">
        <f>I34+1</f>
        <v>43525</v>
      </c>
      <c r="L34" s="86"/>
      <c r="M34" s="94"/>
      <c r="N34" s="94"/>
      <c r="O34" s="94"/>
      <c r="P34" s="94"/>
      <c r="Q34" s="94"/>
      <c r="R34" s="95"/>
      <c r="S34" s="99">
        <f>K34+1</f>
        <v>43526</v>
      </c>
      <c r="T34" s="100"/>
      <c r="U34" s="83"/>
      <c r="V34" s="83"/>
      <c r="W34" s="83"/>
      <c r="X34" s="83"/>
      <c r="Y34" s="83"/>
      <c r="Z34" s="84"/>
      <c r="AA34" s="10"/>
    </row>
    <row r="35" spans="1:27" s="1" customFormat="1" x14ac:dyDescent="0.2">
      <c r="A35" s="68"/>
      <c r="B35" s="69"/>
      <c r="C35" s="65"/>
      <c r="D35" s="66"/>
      <c r="E35" s="65"/>
      <c r="F35" s="66"/>
      <c r="G35" s="65"/>
      <c r="H35" s="66"/>
      <c r="I35" s="65"/>
      <c r="J35" s="66"/>
      <c r="K35" s="65"/>
      <c r="L35" s="67"/>
      <c r="M35" s="67"/>
      <c r="N35" s="67"/>
      <c r="O35" s="67"/>
      <c r="P35" s="67"/>
      <c r="Q35" s="67"/>
      <c r="R35" s="66"/>
      <c r="S35" s="68"/>
      <c r="T35" s="69"/>
      <c r="U35" s="69"/>
      <c r="V35" s="69"/>
      <c r="W35" s="69"/>
      <c r="X35" s="69"/>
      <c r="Y35" s="69"/>
      <c r="Z35" s="70"/>
      <c r="AA35" s="10"/>
    </row>
    <row r="36" spans="1:27" s="1" customFormat="1" x14ac:dyDescent="0.2">
      <c r="A36" s="68"/>
      <c r="B36" s="69"/>
      <c r="C36" s="65"/>
      <c r="D36" s="66"/>
      <c r="E36" s="65"/>
      <c r="F36" s="66"/>
      <c r="G36" s="65"/>
      <c r="H36" s="66"/>
      <c r="I36" s="65"/>
      <c r="J36" s="66"/>
      <c r="K36" s="65"/>
      <c r="L36" s="67"/>
      <c r="M36" s="67"/>
      <c r="N36" s="67"/>
      <c r="O36" s="67"/>
      <c r="P36" s="67"/>
      <c r="Q36" s="67"/>
      <c r="R36" s="66"/>
      <c r="S36" s="68"/>
      <c r="T36" s="69"/>
      <c r="U36" s="69"/>
      <c r="V36" s="69"/>
      <c r="W36" s="69"/>
      <c r="X36" s="69"/>
      <c r="Y36" s="69"/>
      <c r="Z36" s="70"/>
      <c r="AA36" s="10"/>
    </row>
    <row r="37" spans="1:27" s="1" customFormat="1" x14ac:dyDescent="0.2">
      <c r="A37" s="68"/>
      <c r="B37" s="69"/>
      <c r="C37" s="65"/>
      <c r="D37" s="66"/>
      <c r="E37" s="65"/>
      <c r="F37" s="66"/>
      <c r="G37" s="65"/>
      <c r="H37" s="66"/>
      <c r="I37" s="65"/>
      <c r="J37" s="66"/>
      <c r="K37" s="65"/>
      <c r="L37" s="67"/>
      <c r="M37" s="67"/>
      <c r="N37" s="67"/>
      <c r="O37" s="67"/>
      <c r="P37" s="67"/>
      <c r="Q37" s="67"/>
      <c r="R37" s="66"/>
      <c r="S37" s="68"/>
      <c r="T37" s="69"/>
      <c r="U37" s="69"/>
      <c r="V37" s="69"/>
      <c r="W37" s="69"/>
      <c r="X37" s="69"/>
      <c r="Y37" s="69"/>
      <c r="Z37" s="70"/>
      <c r="AA37" s="10"/>
    </row>
    <row r="38" spans="1:27" s="1" customFormat="1" x14ac:dyDescent="0.2">
      <c r="A38" s="68"/>
      <c r="B38" s="69"/>
      <c r="C38" s="65"/>
      <c r="D38" s="66"/>
      <c r="E38" s="65"/>
      <c r="F38" s="66"/>
      <c r="G38" s="65"/>
      <c r="H38" s="66"/>
      <c r="I38" s="65"/>
      <c r="J38" s="66"/>
      <c r="K38" s="65"/>
      <c r="L38" s="67"/>
      <c r="M38" s="67"/>
      <c r="N38" s="67"/>
      <c r="O38" s="67"/>
      <c r="P38" s="67"/>
      <c r="Q38" s="67"/>
      <c r="R38" s="66"/>
      <c r="S38" s="68"/>
      <c r="T38" s="69"/>
      <c r="U38" s="69"/>
      <c r="V38" s="69"/>
      <c r="W38" s="69"/>
      <c r="X38" s="69"/>
      <c r="Y38" s="69"/>
      <c r="Z38" s="70"/>
      <c r="AA38" s="10"/>
    </row>
    <row r="39" spans="1:27" s="2" customFormat="1" x14ac:dyDescent="0.2">
      <c r="A39" s="77"/>
      <c r="B39" s="78"/>
      <c r="C39" s="80"/>
      <c r="D39" s="82"/>
      <c r="E39" s="80"/>
      <c r="F39" s="82"/>
      <c r="G39" s="80"/>
      <c r="H39" s="82"/>
      <c r="I39" s="80"/>
      <c r="J39" s="82"/>
      <c r="K39" s="80"/>
      <c r="L39" s="81"/>
      <c r="M39" s="81"/>
      <c r="N39" s="81"/>
      <c r="O39" s="81"/>
      <c r="P39" s="81"/>
      <c r="Q39" s="81"/>
      <c r="R39" s="82"/>
      <c r="S39" s="77"/>
      <c r="T39" s="78"/>
      <c r="U39" s="78"/>
      <c r="V39" s="78"/>
      <c r="W39" s="78"/>
      <c r="X39" s="78"/>
      <c r="Y39" s="78"/>
      <c r="Z39" s="79"/>
      <c r="AA39" s="10"/>
    </row>
    <row r="40" spans="1:27" ht="18.75" x14ac:dyDescent="0.2">
      <c r="A40" s="20">
        <f>S34+1</f>
        <v>43527</v>
      </c>
      <c r="B40" s="21"/>
      <c r="C40" s="18">
        <f>A40+1</f>
        <v>43528</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68"/>
      <c r="B41" s="69"/>
      <c r="C41" s="65"/>
      <c r="D41" s="66"/>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68"/>
      <c r="B42" s="69"/>
      <c r="C42" s="65"/>
      <c r="D42" s="66"/>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68"/>
      <c r="B43" s="69"/>
      <c r="C43" s="65"/>
      <c r="D43" s="66"/>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68"/>
      <c r="B44" s="69"/>
      <c r="C44" s="65"/>
      <c r="D44" s="66"/>
      <c r="E44" s="24"/>
      <c r="F44" s="8"/>
      <c r="G44" s="8"/>
      <c r="H44" s="8"/>
      <c r="I44" s="8"/>
      <c r="J44" s="8"/>
      <c r="K44" s="73" t="s">
        <v>5</v>
      </c>
      <c r="L44" s="73"/>
      <c r="M44" s="73"/>
      <c r="N44" s="73"/>
      <c r="O44" s="73"/>
      <c r="P44" s="73"/>
      <c r="Q44" s="73"/>
      <c r="R44" s="73"/>
      <c r="S44" s="73"/>
      <c r="T44" s="73"/>
      <c r="U44" s="73"/>
      <c r="V44" s="73"/>
      <c r="W44" s="73"/>
      <c r="X44" s="73"/>
      <c r="Y44" s="73"/>
      <c r="Z44" s="74"/>
      <c r="AA44" s="9"/>
    </row>
    <row r="45" spans="1:27" s="1" customFormat="1" x14ac:dyDescent="0.2">
      <c r="A45" s="77"/>
      <c r="B45" s="78"/>
      <c r="C45" s="80"/>
      <c r="D45" s="82"/>
      <c r="E45" s="25"/>
      <c r="F45" s="26"/>
      <c r="G45" s="26"/>
      <c r="H45" s="26"/>
      <c r="I45" s="26"/>
      <c r="J45" s="26"/>
      <c r="K45" s="71" t="s">
        <v>4</v>
      </c>
      <c r="L45" s="71"/>
      <c r="M45" s="71"/>
      <c r="N45" s="71"/>
      <c r="O45" s="71"/>
      <c r="P45" s="71"/>
      <c r="Q45" s="71"/>
      <c r="R45" s="71"/>
      <c r="S45" s="71"/>
      <c r="T45" s="71"/>
      <c r="U45" s="71"/>
      <c r="V45" s="71"/>
      <c r="W45" s="71"/>
      <c r="X45" s="71"/>
      <c r="Y45" s="71"/>
      <c r="Z45" s="72"/>
      <c r="AA45" s="1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9">
        <f>DATE('1'!AD18,'1'!AD20+6,1)</f>
        <v>43525</v>
      </c>
      <c r="B1" s="89"/>
      <c r="C1" s="89"/>
      <c r="D1" s="89"/>
      <c r="E1" s="89"/>
      <c r="F1" s="89"/>
      <c r="G1" s="89"/>
      <c r="H1" s="89"/>
      <c r="I1" s="17"/>
      <c r="J1" s="17"/>
      <c r="K1" s="92">
        <f>DATE(YEAR(A1),MONTH(A1)-1,1)</f>
        <v>43497</v>
      </c>
      <c r="L1" s="92"/>
      <c r="M1" s="92"/>
      <c r="N1" s="92"/>
      <c r="O1" s="92"/>
      <c r="P1" s="92"/>
      <c r="Q1" s="92"/>
      <c r="R1" s="3"/>
      <c r="S1" s="92">
        <f>DATE(YEAR(A1),MONTH(A1)+1,1)</f>
        <v>43556</v>
      </c>
      <c r="T1" s="92"/>
      <c r="U1" s="92"/>
      <c r="V1" s="92"/>
      <c r="W1" s="92"/>
      <c r="X1" s="92"/>
      <c r="Y1" s="92"/>
      <c r="Z1" s="3"/>
      <c r="AA1" s="3"/>
    </row>
    <row r="2" spans="1:27" s="4" customFormat="1" ht="11.25" customHeight="1" x14ac:dyDescent="0.2">
      <c r="A2" s="89"/>
      <c r="B2" s="89"/>
      <c r="C2" s="89"/>
      <c r="D2" s="89"/>
      <c r="E2" s="89"/>
      <c r="F2" s="89"/>
      <c r="G2" s="89"/>
      <c r="H2" s="8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89"/>
      <c r="B3" s="89"/>
      <c r="C3" s="89"/>
      <c r="D3" s="89"/>
      <c r="E3" s="89"/>
      <c r="F3" s="89"/>
      <c r="G3" s="89"/>
      <c r="H3" s="8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f t="shared" si="0"/>
        <v>43497</v>
      </c>
      <c r="Q3" s="28">
        <f t="shared" si="0"/>
        <v>43498</v>
      </c>
      <c r="R3" s="3"/>
      <c r="S3" s="28" t="str">
        <f t="shared" ref="S3:Y8" si="1">IF(MONTH($S$1)&lt;&gt;MONTH($S$1-(WEEKDAY($S$1,1)-(start_day-1))-IF((WEEKDAY($S$1,1)-(start_day-1))&lt;=0,7,0)+(ROW(S3)-ROW($S$3))*7+(COLUMN(S3)-COLUMN($S$3)+1)),"",$S$1-(WEEKDAY($S$1,1)-(start_day-1))-IF((WEEKDAY($S$1,1)-(start_day-1))&lt;=0,7,0)+(ROW(S3)-ROW($S$3))*7+(COLUMN(S3)-COLUMN($S$3)+1))</f>
        <v/>
      </c>
      <c r="T3" s="28">
        <f t="shared" si="1"/>
        <v>43556</v>
      </c>
      <c r="U3" s="28">
        <f t="shared" si="1"/>
        <v>43557</v>
      </c>
      <c r="V3" s="28">
        <f t="shared" si="1"/>
        <v>43558</v>
      </c>
      <c r="W3" s="28">
        <f t="shared" si="1"/>
        <v>43559</v>
      </c>
      <c r="X3" s="28">
        <f t="shared" si="1"/>
        <v>43560</v>
      </c>
      <c r="Y3" s="28">
        <f t="shared" si="1"/>
        <v>43561</v>
      </c>
      <c r="Z3" s="5"/>
      <c r="AA3" s="5"/>
    </row>
    <row r="4" spans="1:27" s="6" customFormat="1" ht="9" customHeight="1" x14ac:dyDescent="0.2">
      <c r="A4" s="89"/>
      <c r="B4" s="89"/>
      <c r="C4" s="89"/>
      <c r="D4" s="89"/>
      <c r="E4" s="89"/>
      <c r="F4" s="89"/>
      <c r="G4" s="89"/>
      <c r="H4" s="89"/>
      <c r="I4" s="17"/>
      <c r="J4" s="17"/>
      <c r="K4" s="28">
        <f t="shared" si="0"/>
        <v>43499</v>
      </c>
      <c r="L4" s="28">
        <f t="shared" si="0"/>
        <v>43500</v>
      </c>
      <c r="M4" s="28">
        <f t="shared" si="0"/>
        <v>43501</v>
      </c>
      <c r="N4" s="28">
        <f t="shared" si="0"/>
        <v>43502</v>
      </c>
      <c r="O4" s="28">
        <f t="shared" si="0"/>
        <v>43503</v>
      </c>
      <c r="P4" s="28">
        <f t="shared" si="0"/>
        <v>43504</v>
      </c>
      <c r="Q4" s="28">
        <f t="shared" si="0"/>
        <v>43505</v>
      </c>
      <c r="R4" s="3"/>
      <c r="S4" s="28">
        <f t="shared" si="1"/>
        <v>43562</v>
      </c>
      <c r="T4" s="28">
        <f t="shared" si="1"/>
        <v>43563</v>
      </c>
      <c r="U4" s="28">
        <f t="shared" si="1"/>
        <v>43564</v>
      </c>
      <c r="V4" s="28">
        <f t="shared" si="1"/>
        <v>43565</v>
      </c>
      <c r="W4" s="28">
        <f t="shared" si="1"/>
        <v>43566</v>
      </c>
      <c r="X4" s="28">
        <f t="shared" si="1"/>
        <v>43567</v>
      </c>
      <c r="Y4" s="28">
        <f t="shared" si="1"/>
        <v>43568</v>
      </c>
      <c r="Z4" s="5"/>
      <c r="AA4" s="5"/>
    </row>
    <row r="5" spans="1:27" s="6" customFormat="1" ht="9" customHeight="1" x14ac:dyDescent="0.2">
      <c r="A5" s="89"/>
      <c r="B5" s="89"/>
      <c r="C5" s="89"/>
      <c r="D5" s="89"/>
      <c r="E5" s="89"/>
      <c r="F5" s="89"/>
      <c r="G5" s="89"/>
      <c r="H5" s="89"/>
      <c r="I5" s="17"/>
      <c r="J5" s="17"/>
      <c r="K5" s="28">
        <f t="shared" si="0"/>
        <v>43506</v>
      </c>
      <c r="L5" s="28">
        <f t="shared" si="0"/>
        <v>43507</v>
      </c>
      <c r="M5" s="28">
        <f t="shared" si="0"/>
        <v>43508</v>
      </c>
      <c r="N5" s="28">
        <f t="shared" si="0"/>
        <v>43509</v>
      </c>
      <c r="O5" s="28">
        <f t="shared" si="0"/>
        <v>43510</v>
      </c>
      <c r="P5" s="28">
        <f t="shared" si="0"/>
        <v>43511</v>
      </c>
      <c r="Q5" s="28">
        <f t="shared" si="0"/>
        <v>43512</v>
      </c>
      <c r="R5" s="3"/>
      <c r="S5" s="28">
        <f t="shared" si="1"/>
        <v>43569</v>
      </c>
      <c r="T5" s="28">
        <f t="shared" si="1"/>
        <v>43570</v>
      </c>
      <c r="U5" s="28">
        <f t="shared" si="1"/>
        <v>43571</v>
      </c>
      <c r="V5" s="28">
        <f t="shared" si="1"/>
        <v>43572</v>
      </c>
      <c r="W5" s="28">
        <f t="shared" si="1"/>
        <v>43573</v>
      </c>
      <c r="X5" s="28">
        <f t="shared" si="1"/>
        <v>43574</v>
      </c>
      <c r="Y5" s="28">
        <f t="shared" si="1"/>
        <v>43575</v>
      </c>
      <c r="Z5" s="5"/>
      <c r="AA5" s="5"/>
    </row>
    <row r="6" spans="1:27" s="6" customFormat="1" ht="9" customHeight="1" x14ac:dyDescent="0.2">
      <c r="A6" s="89"/>
      <c r="B6" s="89"/>
      <c r="C6" s="89"/>
      <c r="D6" s="89"/>
      <c r="E6" s="89"/>
      <c r="F6" s="89"/>
      <c r="G6" s="89"/>
      <c r="H6" s="89"/>
      <c r="I6" s="17"/>
      <c r="J6" s="17"/>
      <c r="K6" s="28">
        <f t="shared" si="0"/>
        <v>43513</v>
      </c>
      <c r="L6" s="28">
        <f t="shared" si="0"/>
        <v>43514</v>
      </c>
      <c r="M6" s="28">
        <f t="shared" si="0"/>
        <v>43515</v>
      </c>
      <c r="N6" s="28">
        <f t="shared" si="0"/>
        <v>43516</v>
      </c>
      <c r="O6" s="28">
        <f t="shared" si="0"/>
        <v>43517</v>
      </c>
      <c r="P6" s="28">
        <f t="shared" si="0"/>
        <v>43518</v>
      </c>
      <c r="Q6" s="28">
        <f t="shared" si="0"/>
        <v>43519</v>
      </c>
      <c r="R6" s="3"/>
      <c r="S6" s="28">
        <f t="shared" si="1"/>
        <v>43576</v>
      </c>
      <c r="T6" s="28">
        <f t="shared" si="1"/>
        <v>43577</v>
      </c>
      <c r="U6" s="28">
        <f t="shared" si="1"/>
        <v>43578</v>
      </c>
      <c r="V6" s="28">
        <f t="shared" si="1"/>
        <v>43579</v>
      </c>
      <c r="W6" s="28">
        <f t="shared" si="1"/>
        <v>43580</v>
      </c>
      <c r="X6" s="28">
        <f t="shared" si="1"/>
        <v>43581</v>
      </c>
      <c r="Y6" s="28">
        <f t="shared" si="1"/>
        <v>43582</v>
      </c>
      <c r="Z6" s="5"/>
      <c r="AA6" s="5"/>
    </row>
    <row r="7" spans="1:27" s="6" customFormat="1" ht="9" customHeight="1" x14ac:dyDescent="0.2">
      <c r="A7" s="89"/>
      <c r="B7" s="89"/>
      <c r="C7" s="89"/>
      <c r="D7" s="89"/>
      <c r="E7" s="89"/>
      <c r="F7" s="89"/>
      <c r="G7" s="89"/>
      <c r="H7" s="89"/>
      <c r="I7" s="17"/>
      <c r="J7" s="17"/>
      <c r="K7" s="28">
        <f t="shared" si="0"/>
        <v>43520</v>
      </c>
      <c r="L7" s="28">
        <f t="shared" si="0"/>
        <v>43521</v>
      </c>
      <c r="M7" s="28">
        <f t="shared" si="0"/>
        <v>43522</v>
      </c>
      <c r="N7" s="28">
        <f t="shared" si="0"/>
        <v>43523</v>
      </c>
      <c r="O7" s="28">
        <f t="shared" si="0"/>
        <v>43524</v>
      </c>
      <c r="P7" s="28" t="str">
        <f t="shared" si="0"/>
        <v/>
      </c>
      <c r="Q7" s="28" t="str">
        <f t="shared" si="0"/>
        <v/>
      </c>
      <c r="R7" s="3"/>
      <c r="S7" s="28">
        <f t="shared" si="1"/>
        <v>43583</v>
      </c>
      <c r="T7" s="28">
        <f t="shared" si="1"/>
        <v>43584</v>
      </c>
      <c r="U7" s="28">
        <f t="shared" si="1"/>
        <v>43585</v>
      </c>
      <c r="V7" s="28" t="str">
        <f t="shared" si="1"/>
        <v/>
      </c>
      <c r="W7" s="28" t="str">
        <f t="shared" si="1"/>
        <v/>
      </c>
      <c r="X7" s="28" t="str">
        <f t="shared" si="1"/>
        <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90">
        <f>A10</f>
        <v>43520</v>
      </c>
      <c r="B9" s="91"/>
      <c r="C9" s="91">
        <f>C10</f>
        <v>43521</v>
      </c>
      <c r="D9" s="91"/>
      <c r="E9" s="91">
        <f>E10</f>
        <v>43522</v>
      </c>
      <c r="F9" s="91"/>
      <c r="G9" s="91">
        <f>G10</f>
        <v>43523</v>
      </c>
      <c r="H9" s="91"/>
      <c r="I9" s="91">
        <f>I10</f>
        <v>43524</v>
      </c>
      <c r="J9" s="91"/>
      <c r="K9" s="91">
        <f>K10</f>
        <v>43525</v>
      </c>
      <c r="L9" s="91"/>
      <c r="M9" s="91"/>
      <c r="N9" s="91"/>
      <c r="O9" s="91"/>
      <c r="P9" s="91"/>
      <c r="Q9" s="91"/>
      <c r="R9" s="91"/>
      <c r="S9" s="91">
        <f>S10</f>
        <v>43526</v>
      </c>
      <c r="T9" s="91"/>
      <c r="U9" s="91"/>
      <c r="V9" s="91"/>
      <c r="W9" s="91"/>
      <c r="X9" s="91"/>
      <c r="Y9" s="91"/>
      <c r="Z9" s="93"/>
    </row>
    <row r="10" spans="1:27" s="1" customFormat="1" ht="18.75" x14ac:dyDescent="0.2">
      <c r="A10" s="20">
        <f>$A$1-(WEEKDAY($A$1,1)-(start_day-1))-IF((WEEKDAY($A$1,1)-(start_day-1))&lt;=0,7,0)+1</f>
        <v>43520</v>
      </c>
      <c r="B10" s="21"/>
      <c r="C10" s="18">
        <f>A10+1</f>
        <v>43521</v>
      </c>
      <c r="D10" s="19"/>
      <c r="E10" s="18">
        <f>C10+1</f>
        <v>43522</v>
      </c>
      <c r="F10" s="19"/>
      <c r="G10" s="18">
        <f>E10+1</f>
        <v>43523</v>
      </c>
      <c r="H10" s="19"/>
      <c r="I10" s="18">
        <f>G10+1</f>
        <v>43524</v>
      </c>
      <c r="J10" s="19"/>
      <c r="K10" s="85">
        <f>I10+1</f>
        <v>43525</v>
      </c>
      <c r="L10" s="86"/>
      <c r="M10" s="94"/>
      <c r="N10" s="94"/>
      <c r="O10" s="94"/>
      <c r="P10" s="94"/>
      <c r="Q10" s="94"/>
      <c r="R10" s="95"/>
      <c r="S10" s="99">
        <f>K10+1</f>
        <v>43526</v>
      </c>
      <c r="T10" s="100"/>
      <c r="U10" s="83"/>
      <c r="V10" s="83"/>
      <c r="W10" s="83"/>
      <c r="X10" s="83"/>
      <c r="Y10" s="83"/>
      <c r="Z10" s="84"/>
      <c r="AA10" s="10"/>
    </row>
    <row r="11" spans="1:27" s="1" customFormat="1" x14ac:dyDescent="0.2">
      <c r="A11" s="68"/>
      <c r="B11" s="69"/>
      <c r="C11" s="65"/>
      <c r="D11" s="66"/>
      <c r="E11" s="65"/>
      <c r="F11" s="66"/>
      <c r="G11" s="65"/>
      <c r="H11" s="66"/>
      <c r="I11" s="65"/>
      <c r="J11" s="66"/>
      <c r="K11" s="65"/>
      <c r="L11" s="67"/>
      <c r="M11" s="67"/>
      <c r="N11" s="67"/>
      <c r="O11" s="67"/>
      <c r="P11" s="67"/>
      <c r="Q11" s="67"/>
      <c r="R11" s="66"/>
      <c r="S11" s="68"/>
      <c r="T11" s="69"/>
      <c r="U11" s="69"/>
      <c r="V11" s="69"/>
      <c r="W11" s="69"/>
      <c r="X11" s="69"/>
      <c r="Y11" s="69"/>
      <c r="Z11" s="70"/>
      <c r="AA11" s="10"/>
    </row>
    <row r="12" spans="1:27" s="1" customFormat="1" x14ac:dyDescent="0.2">
      <c r="A12" s="68"/>
      <c r="B12" s="69"/>
      <c r="C12" s="65"/>
      <c r="D12" s="66"/>
      <c r="E12" s="65"/>
      <c r="F12" s="66"/>
      <c r="G12" s="65"/>
      <c r="H12" s="66"/>
      <c r="I12" s="65"/>
      <c r="J12" s="66"/>
      <c r="K12" s="65"/>
      <c r="L12" s="67"/>
      <c r="M12" s="67"/>
      <c r="N12" s="67"/>
      <c r="O12" s="67"/>
      <c r="P12" s="67"/>
      <c r="Q12" s="67"/>
      <c r="R12" s="66"/>
      <c r="S12" s="68"/>
      <c r="T12" s="69"/>
      <c r="U12" s="69"/>
      <c r="V12" s="69"/>
      <c r="W12" s="69"/>
      <c r="X12" s="69"/>
      <c r="Y12" s="69"/>
      <c r="Z12" s="70"/>
      <c r="AA12" s="10"/>
    </row>
    <row r="13" spans="1:27" s="1" customFormat="1" x14ac:dyDescent="0.2">
      <c r="A13" s="68"/>
      <c r="B13" s="69"/>
      <c r="C13" s="65"/>
      <c r="D13" s="66"/>
      <c r="E13" s="65"/>
      <c r="F13" s="66"/>
      <c r="G13" s="65"/>
      <c r="H13" s="66"/>
      <c r="I13" s="65"/>
      <c r="J13" s="66"/>
      <c r="K13" s="65"/>
      <c r="L13" s="67"/>
      <c r="M13" s="67"/>
      <c r="N13" s="67"/>
      <c r="O13" s="67"/>
      <c r="P13" s="67"/>
      <c r="Q13" s="67"/>
      <c r="R13" s="66"/>
      <c r="S13" s="68"/>
      <c r="T13" s="69"/>
      <c r="U13" s="69"/>
      <c r="V13" s="69"/>
      <c r="W13" s="69"/>
      <c r="X13" s="69"/>
      <c r="Y13" s="69"/>
      <c r="Z13" s="70"/>
      <c r="AA13" s="10"/>
    </row>
    <row r="14" spans="1:27" s="1" customFormat="1" x14ac:dyDescent="0.2">
      <c r="A14" s="68"/>
      <c r="B14" s="69"/>
      <c r="C14" s="65"/>
      <c r="D14" s="66"/>
      <c r="E14" s="65"/>
      <c r="F14" s="66"/>
      <c r="G14" s="65"/>
      <c r="H14" s="66"/>
      <c r="I14" s="65"/>
      <c r="J14" s="66"/>
      <c r="K14" s="65"/>
      <c r="L14" s="67"/>
      <c r="M14" s="67"/>
      <c r="N14" s="67"/>
      <c r="O14" s="67"/>
      <c r="P14" s="67"/>
      <c r="Q14" s="67"/>
      <c r="R14" s="66"/>
      <c r="S14" s="68"/>
      <c r="T14" s="69"/>
      <c r="U14" s="69"/>
      <c r="V14" s="69"/>
      <c r="W14" s="69"/>
      <c r="X14" s="69"/>
      <c r="Y14" s="69"/>
      <c r="Z14" s="70"/>
      <c r="AA14" s="10"/>
    </row>
    <row r="15" spans="1:27" s="2" customFormat="1" ht="13.15" customHeight="1" x14ac:dyDescent="0.2">
      <c r="A15" s="77"/>
      <c r="B15" s="78"/>
      <c r="C15" s="80"/>
      <c r="D15" s="82"/>
      <c r="E15" s="80"/>
      <c r="F15" s="82"/>
      <c r="G15" s="80"/>
      <c r="H15" s="82"/>
      <c r="I15" s="80"/>
      <c r="J15" s="82"/>
      <c r="K15" s="80"/>
      <c r="L15" s="81"/>
      <c r="M15" s="81"/>
      <c r="N15" s="81"/>
      <c r="O15" s="81"/>
      <c r="P15" s="81"/>
      <c r="Q15" s="81"/>
      <c r="R15" s="82"/>
      <c r="S15" s="77"/>
      <c r="T15" s="78"/>
      <c r="U15" s="78"/>
      <c r="V15" s="78"/>
      <c r="W15" s="78"/>
      <c r="X15" s="78"/>
      <c r="Y15" s="78"/>
      <c r="Z15" s="79"/>
      <c r="AA15" s="10"/>
    </row>
    <row r="16" spans="1:27" s="1" customFormat="1" ht="18.75" x14ac:dyDescent="0.2">
      <c r="A16" s="20">
        <f>S10+1</f>
        <v>43527</v>
      </c>
      <c r="B16" s="21"/>
      <c r="C16" s="18">
        <f>A16+1</f>
        <v>43528</v>
      </c>
      <c r="D16" s="19"/>
      <c r="E16" s="18">
        <f>C16+1</f>
        <v>43529</v>
      </c>
      <c r="F16" s="19"/>
      <c r="G16" s="18">
        <f>E16+1</f>
        <v>43530</v>
      </c>
      <c r="H16" s="19"/>
      <c r="I16" s="18">
        <f>G16+1</f>
        <v>43531</v>
      </c>
      <c r="J16" s="19"/>
      <c r="K16" s="85">
        <f>I16+1</f>
        <v>43532</v>
      </c>
      <c r="L16" s="86"/>
      <c r="M16" s="94"/>
      <c r="N16" s="94"/>
      <c r="O16" s="94"/>
      <c r="P16" s="94"/>
      <c r="Q16" s="94"/>
      <c r="R16" s="95"/>
      <c r="S16" s="99">
        <f>K16+1</f>
        <v>43533</v>
      </c>
      <c r="T16" s="100"/>
      <c r="U16" s="83"/>
      <c r="V16" s="83"/>
      <c r="W16" s="83"/>
      <c r="X16" s="83"/>
      <c r="Y16" s="83"/>
      <c r="Z16" s="84"/>
      <c r="AA16" s="10"/>
    </row>
    <row r="17" spans="1:27" s="1" customFormat="1" x14ac:dyDescent="0.2">
      <c r="A17" s="68"/>
      <c r="B17" s="69"/>
      <c r="C17" s="65"/>
      <c r="D17" s="66"/>
      <c r="E17" s="65"/>
      <c r="F17" s="66"/>
      <c r="G17" s="65"/>
      <c r="H17" s="66"/>
      <c r="I17" s="65"/>
      <c r="J17" s="66"/>
      <c r="K17" s="65"/>
      <c r="L17" s="67"/>
      <c r="M17" s="67"/>
      <c r="N17" s="67"/>
      <c r="O17" s="67"/>
      <c r="P17" s="67"/>
      <c r="Q17" s="67"/>
      <c r="R17" s="66"/>
      <c r="S17" s="68"/>
      <c r="T17" s="69"/>
      <c r="U17" s="69"/>
      <c r="V17" s="69"/>
      <c r="W17" s="69"/>
      <c r="X17" s="69"/>
      <c r="Y17" s="69"/>
      <c r="Z17" s="70"/>
      <c r="AA17" s="10"/>
    </row>
    <row r="18" spans="1:27" s="1" customFormat="1" x14ac:dyDescent="0.2">
      <c r="A18" s="68"/>
      <c r="B18" s="69"/>
      <c r="C18" s="65"/>
      <c r="D18" s="66"/>
      <c r="E18" s="65"/>
      <c r="F18" s="66"/>
      <c r="G18" s="65"/>
      <c r="H18" s="66"/>
      <c r="I18" s="65"/>
      <c r="J18" s="66"/>
      <c r="K18" s="65"/>
      <c r="L18" s="67"/>
      <c r="M18" s="67"/>
      <c r="N18" s="67"/>
      <c r="O18" s="67"/>
      <c r="P18" s="67"/>
      <c r="Q18" s="67"/>
      <c r="R18" s="66"/>
      <c r="S18" s="68"/>
      <c r="T18" s="69"/>
      <c r="U18" s="69"/>
      <c r="V18" s="69"/>
      <c r="W18" s="69"/>
      <c r="X18" s="69"/>
      <c r="Y18" s="69"/>
      <c r="Z18" s="70"/>
      <c r="AA18" s="10"/>
    </row>
    <row r="19" spans="1:27" s="1" customFormat="1" x14ac:dyDescent="0.2">
      <c r="A19" s="68"/>
      <c r="B19" s="69"/>
      <c r="C19" s="65"/>
      <c r="D19" s="66"/>
      <c r="E19" s="65"/>
      <c r="F19" s="66"/>
      <c r="G19" s="65"/>
      <c r="H19" s="66"/>
      <c r="I19" s="65"/>
      <c r="J19" s="66"/>
      <c r="K19" s="65"/>
      <c r="L19" s="67"/>
      <c r="M19" s="67"/>
      <c r="N19" s="67"/>
      <c r="O19" s="67"/>
      <c r="P19" s="67"/>
      <c r="Q19" s="67"/>
      <c r="R19" s="66"/>
      <c r="S19" s="68"/>
      <c r="T19" s="69"/>
      <c r="U19" s="69"/>
      <c r="V19" s="69"/>
      <c r="W19" s="69"/>
      <c r="X19" s="69"/>
      <c r="Y19" s="69"/>
      <c r="Z19" s="70"/>
      <c r="AA19" s="10"/>
    </row>
    <row r="20" spans="1:27" s="1" customFormat="1" x14ac:dyDescent="0.2">
      <c r="A20" s="68"/>
      <c r="B20" s="69"/>
      <c r="C20" s="65"/>
      <c r="D20" s="66"/>
      <c r="E20" s="65"/>
      <c r="F20" s="66"/>
      <c r="G20" s="65"/>
      <c r="H20" s="66"/>
      <c r="I20" s="65"/>
      <c r="J20" s="66"/>
      <c r="K20" s="65"/>
      <c r="L20" s="67"/>
      <c r="M20" s="67"/>
      <c r="N20" s="67"/>
      <c r="O20" s="67"/>
      <c r="P20" s="67"/>
      <c r="Q20" s="67"/>
      <c r="R20" s="66"/>
      <c r="S20" s="68"/>
      <c r="T20" s="69"/>
      <c r="U20" s="69"/>
      <c r="V20" s="69"/>
      <c r="W20" s="69"/>
      <c r="X20" s="69"/>
      <c r="Y20" s="69"/>
      <c r="Z20" s="70"/>
      <c r="AA20" s="10"/>
    </row>
    <row r="21" spans="1:27" s="2" customFormat="1" ht="13.15" customHeight="1" x14ac:dyDescent="0.2">
      <c r="A21" s="77"/>
      <c r="B21" s="78"/>
      <c r="C21" s="80"/>
      <c r="D21" s="82"/>
      <c r="E21" s="80"/>
      <c r="F21" s="82"/>
      <c r="G21" s="80"/>
      <c r="H21" s="82"/>
      <c r="I21" s="80"/>
      <c r="J21" s="82"/>
      <c r="K21" s="80"/>
      <c r="L21" s="81"/>
      <c r="M21" s="81"/>
      <c r="N21" s="81"/>
      <c r="O21" s="81"/>
      <c r="P21" s="81"/>
      <c r="Q21" s="81"/>
      <c r="R21" s="82"/>
      <c r="S21" s="77"/>
      <c r="T21" s="78"/>
      <c r="U21" s="78"/>
      <c r="V21" s="78"/>
      <c r="W21" s="78"/>
      <c r="X21" s="78"/>
      <c r="Y21" s="78"/>
      <c r="Z21" s="79"/>
      <c r="AA21" s="10"/>
    </row>
    <row r="22" spans="1:27" s="1" customFormat="1" ht="18.75" x14ac:dyDescent="0.2">
      <c r="A22" s="20">
        <f>S16+1</f>
        <v>43534</v>
      </c>
      <c r="B22" s="21"/>
      <c r="C22" s="18">
        <f>A22+1</f>
        <v>43535</v>
      </c>
      <c r="D22" s="19"/>
      <c r="E22" s="18">
        <f>C22+1</f>
        <v>43536</v>
      </c>
      <c r="F22" s="19"/>
      <c r="G22" s="18">
        <f>E22+1</f>
        <v>43537</v>
      </c>
      <c r="H22" s="19"/>
      <c r="I22" s="18">
        <f>G22+1</f>
        <v>43538</v>
      </c>
      <c r="J22" s="19"/>
      <c r="K22" s="85">
        <f>I22+1</f>
        <v>43539</v>
      </c>
      <c r="L22" s="86"/>
      <c r="M22" s="94"/>
      <c r="N22" s="94"/>
      <c r="O22" s="94"/>
      <c r="P22" s="94"/>
      <c r="Q22" s="94"/>
      <c r="R22" s="95"/>
      <c r="S22" s="99">
        <f>K22+1</f>
        <v>43540</v>
      </c>
      <c r="T22" s="100"/>
      <c r="U22" s="83"/>
      <c r="V22" s="83"/>
      <c r="W22" s="83"/>
      <c r="X22" s="83"/>
      <c r="Y22" s="83"/>
      <c r="Z22" s="84"/>
      <c r="AA22" s="10"/>
    </row>
    <row r="23" spans="1:27" s="1" customFormat="1" x14ac:dyDescent="0.2">
      <c r="A23" s="68"/>
      <c r="B23" s="69"/>
      <c r="C23" s="65"/>
      <c r="D23" s="66"/>
      <c r="E23" s="65"/>
      <c r="F23" s="66"/>
      <c r="G23" s="65"/>
      <c r="H23" s="66"/>
      <c r="I23" s="65"/>
      <c r="J23" s="66"/>
      <c r="K23" s="65"/>
      <c r="L23" s="67"/>
      <c r="M23" s="67"/>
      <c r="N23" s="67"/>
      <c r="O23" s="67"/>
      <c r="P23" s="67"/>
      <c r="Q23" s="67"/>
      <c r="R23" s="66"/>
      <c r="S23" s="68"/>
      <c r="T23" s="69"/>
      <c r="U23" s="69"/>
      <c r="V23" s="69"/>
      <c r="W23" s="69"/>
      <c r="X23" s="69"/>
      <c r="Y23" s="69"/>
      <c r="Z23" s="70"/>
      <c r="AA23" s="10"/>
    </row>
    <row r="24" spans="1:27" s="1" customFormat="1" x14ac:dyDescent="0.2">
      <c r="A24" s="68"/>
      <c r="B24" s="69"/>
      <c r="C24" s="65"/>
      <c r="D24" s="66"/>
      <c r="E24" s="65"/>
      <c r="F24" s="66"/>
      <c r="G24" s="65"/>
      <c r="H24" s="66"/>
      <c r="I24" s="65"/>
      <c r="J24" s="66"/>
      <c r="K24" s="65"/>
      <c r="L24" s="67"/>
      <c r="M24" s="67"/>
      <c r="N24" s="67"/>
      <c r="O24" s="67"/>
      <c r="P24" s="67"/>
      <c r="Q24" s="67"/>
      <c r="R24" s="66"/>
      <c r="S24" s="68"/>
      <c r="T24" s="69"/>
      <c r="U24" s="69"/>
      <c r="V24" s="69"/>
      <c r="W24" s="69"/>
      <c r="X24" s="69"/>
      <c r="Y24" s="69"/>
      <c r="Z24" s="70"/>
      <c r="AA24" s="10"/>
    </row>
    <row r="25" spans="1:27" s="1" customFormat="1" x14ac:dyDescent="0.2">
      <c r="A25" s="68"/>
      <c r="B25" s="69"/>
      <c r="C25" s="65"/>
      <c r="D25" s="66"/>
      <c r="E25" s="65"/>
      <c r="F25" s="66"/>
      <c r="G25" s="65"/>
      <c r="H25" s="66"/>
      <c r="I25" s="65"/>
      <c r="J25" s="66"/>
      <c r="K25" s="65"/>
      <c r="L25" s="67"/>
      <c r="M25" s="67"/>
      <c r="N25" s="67"/>
      <c r="O25" s="67"/>
      <c r="P25" s="67"/>
      <c r="Q25" s="67"/>
      <c r="R25" s="66"/>
      <c r="S25" s="68"/>
      <c r="T25" s="69"/>
      <c r="U25" s="69"/>
      <c r="V25" s="69"/>
      <c r="W25" s="69"/>
      <c r="X25" s="69"/>
      <c r="Y25" s="69"/>
      <c r="Z25" s="70"/>
      <c r="AA25" s="10"/>
    </row>
    <row r="26" spans="1:27" s="1" customFormat="1" x14ac:dyDescent="0.2">
      <c r="A26" s="68"/>
      <c r="B26" s="69"/>
      <c r="C26" s="65"/>
      <c r="D26" s="66"/>
      <c r="E26" s="65"/>
      <c r="F26" s="66"/>
      <c r="G26" s="65"/>
      <c r="H26" s="66"/>
      <c r="I26" s="65"/>
      <c r="J26" s="66"/>
      <c r="K26" s="65"/>
      <c r="L26" s="67"/>
      <c r="M26" s="67"/>
      <c r="N26" s="67"/>
      <c r="O26" s="67"/>
      <c r="P26" s="67"/>
      <c r="Q26" s="67"/>
      <c r="R26" s="66"/>
      <c r="S26" s="68"/>
      <c r="T26" s="69"/>
      <c r="U26" s="69"/>
      <c r="V26" s="69"/>
      <c r="W26" s="69"/>
      <c r="X26" s="69"/>
      <c r="Y26" s="69"/>
      <c r="Z26" s="70"/>
      <c r="AA26" s="10"/>
    </row>
    <row r="27" spans="1:27" s="2" customFormat="1" x14ac:dyDescent="0.2">
      <c r="A27" s="77"/>
      <c r="B27" s="78"/>
      <c r="C27" s="80"/>
      <c r="D27" s="82"/>
      <c r="E27" s="80"/>
      <c r="F27" s="82"/>
      <c r="G27" s="80"/>
      <c r="H27" s="82"/>
      <c r="I27" s="80"/>
      <c r="J27" s="82"/>
      <c r="K27" s="80"/>
      <c r="L27" s="81"/>
      <c r="M27" s="81"/>
      <c r="N27" s="81"/>
      <c r="O27" s="81"/>
      <c r="P27" s="81"/>
      <c r="Q27" s="81"/>
      <c r="R27" s="82"/>
      <c r="S27" s="77"/>
      <c r="T27" s="78"/>
      <c r="U27" s="78"/>
      <c r="V27" s="78"/>
      <c r="W27" s="78"/>
      <c r="X27" s="78"/>
      <c r="Y27" s="78"/>
      <c r="Z27" s="79"/>
      <c r="AA27" s="10"/>
    </row>
    <row r="28" spans="1:27" s="1" customFormat="1" ht="18.75" x14ac:dyDescent="0.2">
      <c r="A28" s="20">
        <f>S22+1</f>
        <v>43541</v>
      </c>
      <c r="B28" s="21"/>
      <c r="C28" s="18">
        <f>A28+1</f>
        <v>43542</v>
      </c>
      <c r="D28" s="19"/>
      <c r="E28" s="18">
        <f>C28+1</f>
        <v>43543</v>
      </c>
      <c r="F28" s="19"/>
      <c r="G28" s="18">
        <f>E28+1</f>
        <v>43544</v>
      </c>
      <c r="H28" s="19"/>
      <c r="I28" s="18">
        <f>G28+1</f>
        <v>43545</v>
      </c>
      <c r="J28" s="19"/>
      <c r="K28" s="85">
        <f>I28+1</f>
        <v>43546</v>
      </c>
      <c r="L28" s="86"/>
      <c r="M28" s="94"/>
      <c r="N28" s="94"/>
      <c r="O28" s="94"/>
      <c r="P28" s="94"/>
      <c r="Q28" s="94"/>
      <c r="R28" s="95"/>
      <c r="S28" s="99">
        <f>K28+1</f>
        <v>43547</v>
      </c>
      <c r="T28" s="100"/>
      <c r="U28" s="83"/>
      <c r="V28" s="83"/>
      <c r="W28" s="83"/>
      <c r="X28" s="83"/>
      <c r="Y28" s="83"/>
      <c r="Z28" s="84"/>
      <c r="AA28" s="10"/>
    </row>
    <row r="29" spans="1:27" s="1" customFormat="1" x14ac:dyDescent="0.2">
      <c r="A29" s="68"/>
      <c r="B29" s="69"/>
      <c r="C29" s="65"/>
      <c r="D29" s="66"/>
      <c r="E29" s="65"/>
      <c r="F29" s="66"/>
      <c r="G29" s="65"/>
      <c r="H29" s="66"/>
      <c r="I29" s="65"/>
      <c r="J29" s="66"/>
      <c r="K29" s="65"/>
      <c r="L29" s="67"/>
      <c r="M29" s="67"/>
      <c r="N29" s="67"/>
      <c r="O29" s="67"/>
      <c r="P29" s="67"/>
      <c r="Q29" s="67"/>
      <c r="R29" s="66"/>
      <c r="S29" s="68"/>
      <c r="T29" s="69"/>
      <c r="U29" s="69"/>
      <c r="V29" s="69"/>
      <c r="W29" s="69"/>
      <c r="X29" s="69"/>
      <c r="Y29" s="69"/>
      <c r="Z29" s="70"/>
      <c r="AA29" s="10"/>
    </row>
    <row r="30" spans="1:27" s="1" customFormat="1" x14ac:dyDescent="0.2">
      <c r="A30" s="68"/>
      <c r="B30" s="69"/>
      <c r="C30" s="65"/>
      <c r="D30" s="66"/>
      <c r="E30" s="65"/>
      <c r="F30" s="66"/>
      <c r="G30" s="65"/>
      <c r="H30" s="66"/>
      <c r="I30" s="65"/>
      <c r="J30" s="66"/>
      <c r="K30" s="65"/>
      <c r="L30" s="67"/>
      <c r="M30" s="67"/>
      <c r="N30" s="67"/>
      <c r="O30" s="67"/>
      <c r="P30" s="67"/>
      <c r="Q30" s="67"/>
      <c r="R30" s="66"/>
      <c r="S30" s="68"/>
      <c r="T30" s="69"/>
      <c r="U30" s="69"/>
      <c r="V30" s="69"/>
      <c r="W30" s="69"/>
      <c r="X30" s="69"/>
      <c r="Y30" s="69"/>
      <c r="Z30" s="70"/>
      <c r="AA30" s="10"/>
    </row>
    <row r="31" spans="1:27" s="1" customFormat="1" x14ac:dyDescent="0.2">
      <c r="A31" s="68"/>
      <c r="B31" s="69"/>
      <c r="C31" s="65"/>
      <c r="D31" s="66"/>
      <c r="E31" s="65"/>
      <c r="F31" s="66"/>
      <c r="G31" s="65"/>
      <c r="H31" s="66"/>
      <c r="I31" s="65"/>
      <c r="J31" s="66"/>
      <c r="K31" s="65"/>
      <c r="L31" s="67"/>
      <c r="M31" s="67"/>
      <c r="N31" s="67"/>
      <c r="O31" s="67"/>
      <c r="P31" s="67"/>
      <c r="Q31" s="67"/>
      <c r="R31" s="66"/>
      <c r="S31" s="68"/>
      <c r="T31" s="69"/>
      <c r="U31" s="69"/>
      <c r="V31" s="69"/>
      <c r="W31" s="69"/>
      <c r="X31" s="69"/>
      <c r="Y31" s="69"/>
      <c r="Z31" s="70"/>
      <c r="AA31" s="10"/>
    </row>
    <row r="32" spans="1:27" s="1" customFormat="1" x14ac:dyDescent="0.2">
      <c r="A32" s="68"/>
      <c r="B32" s="69"/>
      <c r="C32" s="65"/>
      <c r="D32" s="66"/>
      <c r="E32" s="65"/>
      <c r="F32" s="66"/>
      <c r="G32" s="65"/>
      <c r="H32" s="66"/>
      <c r="I32" s="65"/>
      <c r="J32" s="66"/>
      <c r="K32" s="65"/>
      <c r="L32" s="67"/>
      <c r="M32" s="67"/>
      <c r="N32" s="67"/>
      <c r="O32" s="67"/>
      <c r="P32" s="67"/>
      <c r="Q32" s="67"/>
      <c r="R32" s="66"/>
      <c r="S32" s="68"/>
      <c r="T32" s="69"/>
      <c r="U32" s="69"/>
      <c r="V32" s="69"/>
      <c r="W32" s="69"/>
      <c r="X32" s="69"/>
      <c r="Y32" s="69"/>
      <c r="Z32" s="70"/>
      <c r="AA32" s="10"/>
    </row>
    <row r="33" spans="1:27" s="2" customFormat="1" x14ac:dyDescent="0.2">
      <c r="A33" s="77"/>
      <c r="B33" s="78"/>
      <c r="C33" s="80"/>
      <c r="D33" s="82"/>
      <c r="E33" s="80"/>
      <c r="F33" s="82"/>
      <c r="G33" s="80"/>
      <c r="H33" s="82"/>
      <c r="I33" s="80"/>
      <c r="J33" s="82"/>
      <c r="K33" s="80"/>
      <c r="L33" s="81"/>
      <c r="M33" s="81"/>
      <c r="N33" s="81"/>
      <c r="O33" s="81"/>
      <c r="P33" s="81"/>
      <c r="Q33" s="81"/>
      <c r="R33" s="82"/>
      <c r="S33" s="77"/>
      <c r="T33" s="78"/>
      <c r="U33" s="78"/>
      <c r="V33" s="78"/>
      <c r="W33" s="78"/>
      <c r="X33" s="78"/>
      <c r="Y33" s="78"/>
      <c r="Z33" s="79"/>
      <c r="AA33" s="10"/>
    </row>
    <row r="34" spans="1:27" s="1" customFormat="1" ht="18.75" x14ac:dyDescent="0.2">
      <c r="A34" s="20">
        <f>S28+1</f>
        <v>43548</v>
      </c>
      <c r="B34" s="21"/>
      <c r="C34" s="18">
        <f>A34+1</f>
        <v>43549</v>
      </c>
      <c r="D34" s="19"/>
      <c r="E34" s="18">
        <f>C34+1</f>
        <v>43550</v>
      </c>
      <c r="F34" s="19"/>
      <c r="G34" s="18">
        <f>E34+1</f>
        <v>43551</v>
      </c>
      <c r="H34" s="19"/>
      <c r="I34" s="18">
        <f>G34+1</f>
        <v>43552</v>
      </c>
      <c r="J34" s="19"/>
      <c r="K34" s="85">
        <f>I34+1</f>
        <v>43553</v>
      </c>
      <c r="L34" s="86"/>
      <c r="M34" s="94"/>
      <c r="N34" s="94"/>
      <c r="O34" s="94"/>
      <c r="P34" s="94"/>
      <c r="Q34" s="94"/>
      <c r="R34" s="95"/>
      <c r="S34" s="99">
        <f>K34+1</f>
        <v>43554</v>
      </c>
      <c r="T34" s="100"/>
      <c r="U34" s="83"/>
      <c r="V34" s="83"/>
      <c r="W34" s="83"/>
      <c r="X34" s="83"/>
      <c r="Y34" s="83"/>
      <c r="Z34" s="84"/>
      <c r="AA34" s="10"/>
    </row>
    <row r="35" spans="1:27" s="1" customFormat="1" x14ac:dyDescent="0.2">
      <c r="A35" s="68"/>
      <c r="B35" s="69"/>
      <c r="C35" s="65"/>
      <c r="D35" s="66"/>
      <c r="E35" s="65"/>
      <c r="F35" s="66"/>
      <c r="G35" s="65"/>
      <c r="H35" s="66"/>
      <c r="I35" s="65"/>
      <c r="J35" s="66"/>
      <c r="K35" s="65"/>
      <c r="L35" s="67"/>
      <c r="M35" s="67"/>
      <c r="N35" s="67"/>
      <c r="O35" s="67"/>
      <c r="P35" s="67"/>
      <c r="Q35" s="67"/>
      <c r="R35" s="66"/>
      <c r="S35" s="68"/>
      <c r="T35" s="69"/>
      <c r="U35" s="69"/>
      <c r="V35" s="69"/>
      <c r="W35" s="69"/>
      <c r="X35" s="69"/>
      <c r="Y35" s="69"/>
      <c r="Z35" s="70"/>
      <c r="AA35" s="10"/>
    </row>
    <row r="36" spans="1:27" s="1" customFormat="1" x14ac:dyDescent="0.2">
      <c r="A36" s="68"/>
      <c r="B36" s="69"/>
      <c r="C36" s="65"/>
      <c r="D36" s="66"/>
      <c r="E36" s="65"/>
      <c r="F36" s="66"/>
      <c r="G36" s="65"/>
      <c r="H36" s="66"/>
      <c r="I36" s="65"/>
      <c r="J36" s="66"/>
      <c r="K36" s="65"/>
      <c r="L36" s="67"/>
      <c r="M36" s="67"/>
      <c r="N36" s="67"/>
      <c r="O36" s="67"/>
      <c r="P36" s="67"/>
      <c r="Q36" s="67"/>
      <c r="R36" s="66"/>
      <c r="S36" s="68"/>
      <c r="T36" s="69"/>
      <c r="U36" s="69"/>
      <c r="V36" s="69"/>
      <c r="W36" s="69"/>
      <c r="X36" s="69"/>
      <c r="Y36" s="69"/>
      <c r="Z36" s="70"/>
      <c r="AA36" s="10"/>
    </row>
    <row r="37" spans="1:27" s="1" customFormat="1" x14ac:dyDescent="0.2">
      <c r="A37" s="68"/>
      <c r="B37" s="69"/>
      <c r="C37" s="65"/>
      <c r="D37" s="66"/>
      <c r="E37" s="65"/>
      <c r="F37" s="66"/>
      <c r="G37" s="65"/>
      <c r="H37" s="66"/>
      <c r="I37" s="65"/>
      <c r="J37" s="66"/>
      <c r="K37" s="65"/>
      <c r="L37" s="67"/>
      <c r="M37" s="67"/>
      <c r="N37" s="67"/>
      <c r="O37" s="67"/>
      <c r="P37" s="67"/>
      <c r="Q37" s="67"/>
      <c r="R37" s="66"/>
      <c r="S37" s="68"/>
      <c r="T37" s="69"/>
      <c r="U37" s="69"/>
      <c r="V37" s="69"/>
      <c r="W37" s="69"/>
      <c r="X37" s="69"/>
      <c r="Y37" s="69"/>
      <c r="Z37" s="70"/>
      <c r="AA37" s="10"/>
    </row>
    <row r="38" spans="1:27" s="1" customFormat="1" x14ac:dyDescent="0.2">
      <c r="A38" s="68"/>
      <c r="B38" s="69"/>
      <c r="C38" s="65"/>
      <c r="D38" s="66"/>
      <c r="E38" s="65"/>
      <c r="F38" s="66"/>
      <c r="G38" s="65"/>
      <c r="H38" s="66"/>
      <c r="I38" s="65"/>
      <c r="J38" s="66"/>
      <c r="K38" s="65"/>
      <c r="L38" s="67"/>
      <c r="M38" s="67"/>
      <c r="N38" s="67"/>
      <c r="O38" s="67"/>
      <c r="P38" s="67"/>
      <c r="Q38" s="67"/>
      <c r="R38" s="66"/>
      <c r="S38" s="68"/>
      <c r="T38" s="69"/>
      <c r="U38" s="69"/>
      <c r="V38" s="69"/>
      <c r="W38" s="69"/>
      <c r="X38" s="69"/>
      <c r="Y38" s="69"/>
      <c r="Z38" s="70"/>
      <c r="AA38" s="10"/>
    </row>
    <row r="39" spans="1:27" s="2" customFormat="1" x14ac:dyDescent="0.2">
      <c r="A39" s="77"/>
      <c r="B39" s="78"/>
      <c r="C39" s="80"/>
      <c r="D39" s="82"/>
      <c r="E39" s="80"/>
      <c r="F39" s="82"/>
      <c r="G39" s="80"/>
      <c r="H39" s="82"/>
      <c r="I39" s="80"/>
      <c r="J39" s="82"/>
      <c r="K39" s="80"/>
      <c r="L39" s="81"/>
      <c r="M39" s="81"/>
      <c r="N39" s="81"/>
      <c r="O39" s="81"/>
      <c r="P39" s="81"/>
      <c r="Q39" s="81"/>
      <c r="R39" s="82"/>
      <c r="S39" s="77"/>
      <c r="T39" s="78"/>
      <c r="U39" s="78"/>
      <c r="V39" s="78"/>
      <c r="W39" s="78"/>
      <c r="X39" s="78"/>
      <c r="Y39" s="78"/>
      <c r="Z39" s="79"/>
      <c r="AA39" s="10"/>
    </row>
    <row r="40" spans="1:27" ht="18.75" x14ac:dyDescent="0.2">
      <c r="A40" s="20">
        <f>S34+1</f>
        <v>43555</v>
      </c>
      <c r="B40" s="21"/>
      <c r="C40" s="18">
        <f>A40+1</f>
        <v>43556</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68"/>
      <c r="B41" s="69"/>
      <c r="C41" s="65"/>
      <c r="D41" s="66"/>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68"/>
      <c r="B42" s="69"/>
      <c r="C42" s="65"/>
      <c r="D42" s="66"/>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68"/>
      <c r="B43" s="69"/>
      <c r="C43" s="65"/>
      <c r="D43" s="66"/>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68"/>
      <c r="B44" s="69"/>
      <c r="C44" s="65"/>
      <c r="D44" s="66"/>
      <c r="E44" s="24"/>
      <c r="F44" s="8"/>
      <c r="G44" s="8"/>
      <c r="H44" s="8"/>
      <c r="I44" s="8"/>
      <c r="J44" s="8"/>
      <c r="K44" s="73" t="s">
        <v>5</v>
      </c>
      <c r="L44" s="73"/>
      <c r="M44" s="73"/>
      <c r="N44" s="73"/>
      <c r="O44" s="73"/>
      <c r="P44" s="73"/>
      <c r="Q44" s="73"/>
      <c r="R44" s="73"/>
      <c r="S44" s="73"/>
      <c r="T44" s="73"/>
      <c r="U44" s="73"/>
      <c r="V44" s="73"/>
      <c r="W44" s="73"/>
      <c r="X44" s="73"/>
      <c r="Y44" s="73"/>
      <c r="Z44" s="74"/>
      <c r="AA44" s="9"/>
    </row>
    <row r="45" spans="1:27" s="1" customFormat="1" x14ac:dyDescent="0.2">
      <c r="A45" s="77"/>
      <c r="B45" s="78"/>
      <c r="C45" s="80"/>
      <c r="D45" s="82"/>
      <c r="E45" s="25"/>
      <c r="F45" s="26"/>
      <c r="G45" s="26"/>
      <c r="H45" s="26"/>
      <c r="I45" s="26"/>
      <c r="J45" s="26"/>
      <c r="K45" s="71" t="s">
        <v>4</v>
      </c>
      <c r="L45" s="71"/>
      <c r="M45" s="71"/>
      <c r="N45" s="71"/>
      <c r="O45" s="71"/>
      <c r="P45" s="71"/>
      <c r="Q45" s="71"/>
      <c r="R45" s="71"/>
      <c r="S45" s="71"/>
      <c r="T45" s="71"/>
      <c r="U45" s="71"/>
      <c r="V45" s="71"/>
      <c r="W45" s="71"/>
      <c r="X45" s="71"/>
      <c r="Y45" s="71"/>
      <c r="Z45" s="72"/>
      <c r="AA45" s="1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9">
        <f>DATE('1'!AD18,'1'!AD20+7,1)</f>
        <v>43556</v>
      </c>
      <c r="B1" s="89"/>
      <c r="C1" s="89"/>
      <c r="D1" s="89"/>
      <c r="E1" s="89"/>
      <c r="F1" s="89"/>
      <c r="G1" s="89"/>
      <c r="H1" s="89"/>
      <c r="I1" s="17"/>
      <c r="J1" s="17"/>
      <c r="K1" s="92">
        <f>DATE(YEAR(A1),MONTH(A1)-1,1)</f>
        <v>43525</v>
      </c>
      <c r="L1" s="92"/>
      <c r="M1" s="92"/>
      <c r="N1" s="92"/>
      <c r="O1" s="92"/>
      <c r="P1" s="92"/>
      <c r="Q1" s="92"/>
      <c r="R1" s="3"/>
      <c r="S1" s="92">
        <f>DATE(YEAR(A1),MONTH(A1)+1,1)</f>
        <v>43586</v>
      </c>
      <c r="T1" s="92"/>
      <c r="U1" s="92"/>
      <c r="V1" s="92"/>
      <c r="W1" s="92"/>
      <c r="X1" s="92"/>
      <c r="Y1" s="92"/>
      <c r="Z1" s="3"/>
      <c r="AA1" s="3"/>
    </row>
    <row r="2" spans="1:27" s="4" customFormat="1" ht="11.25" customHeight="1" x14ac:dyDescent="0.2">
      <c r="A2" s="89"/>
      <c r="B2" s="89"/>
      <c r="C2" s="89"/>
      <c r="D2" s="89"/>
      <c r="E2" s="89"/>
      <c r="F2" s="89"/>
      <c r="G2" s="89"/>
      <c r="H2" s="8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89"/>
      <c r="B3" s="89"/>
      <c r="C3" s="89"/>
      <c r="D3" s="89"/>
      <c r="E3" s="89"/>
      <c r="F3" s="89"/>
      <c r="G3" s="89"/>
      <c r="H3" s="8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f t="shared" si="0"/>
        <v>43525</v>
      </c>
      <c r="Q3" s="28">
        <f t="shared" si="0"/>
        <v>43526</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f t="shared" si="1"/>
        <v>43586</v>
      </c>
      <c r="W3" s="28">
        <f t="shared" si="1"/>
        <v>43587</v>
      </c>
      <c r="X3" s="28">
        <f t="shared" si="1"/>
        <v>43588</v>
      </c>
      <c r="Y3" s="28">
        <f t="shared" si="1"/>
        <v>43589</v>
      </c>
      <c r="Z3" s="5"/>
      <c r="AA3" s="5"/>
    </row>
    <row r="4" spans="1:27" s="6" customFormat="1" ht="9" customHeight="1" x14ac:dyDescent="0.2">
      <c r="A4" s="89"/>
      <c r="B4" s="89"/>
      <c r="C4" s="89"/>
      <c r="D4" s="89"/>
      <c r="E4" s="89"/>
      <c r="F4" s="89"/>
      <c r="G4" s="89"/>
      <c r="H4" s="89"/>
      <c r="I4" s="17"/>
      <c r="J4" s="17"/>
      <c r="K4" s="28">
        <f t="shared" si="0"/>
        <v>43527</v>
      </c>
      <c r="L4" s="28">
        <f t="shared" si="0"/>
        <v>43528</v>
      </c>
      <c r="M4" s="28">
        <f t="shared" si="0"/>
        <v>43529</v>
      </c>
      <c r="N4" s="28">
        <f t="shared" si="0"/>
        <v>43530</v>
      </c>
      <c r="O4" s="28">
        <f t="shared" si="0"/>
        <v>43531</v>
      </c>
      <c r="P4" s="28">
        <f t="shared" si="0"/>
        <v>43532</v>
      </c>
      <c r="Q4" s="28">
        <f t="shared" si="0"/>
        <v>43533</v>
      </c>
      <c r="R4" s="3"/>
      <c r="S4" s="28">
        <f t="shared" si="1"/>
        <v>43590</v>
      </c>
      <c r="T4" s="28">
        <f t="shared" si="1"/>
        <v>43591</v>
      </c>
      <c r="U4" s="28">
        <f t="shared" si="1"/>
        <v>43592</v>
      </c>
      <c r="V4" s="28">
        <f t="shared" si="1"/>
        <v>43593</v>
      </c>
      <c r="W4" s="28">
        <f t="shared" si="1"/>
        <v>43594</v>
      </c>
      <c r="X4" s="28">
        <f t="shared" si="1"/>
        <v>43595</v>
      </c>
      <c r="Y4" s="28">
        <f t="shared" si="1"/>
        <v>43596</v>
      </c>
      <c r="Z4" s="5"/>
      <c r="AA4" s="5"/>
    </row>
    <row r="5" spans="1:27" s="6" customFormat="1" ht="9" customHeight="1" x14ac:dyDescent="0.2">
      <c r="A5" s="89"/>
      <c r="B5" s="89"/>
      <c r="C5" s="89"/>
      <c r="D5" s="89"/>
      <c r="E5" s="89"/>
      <c r="F5" s="89"/>
      <c r="G5" s="89"/>
      <c r="H5" s="89"/>
      <c r="I5" s="17"/>
      <c r="J5" s="17"/>
      <c r="K5" s="28">
        <f t="shared" si="0"/>
        <v>43534</v>
      </c>
      <c r="L5" s="28">
        <f t="shared" si="0"/>
        <v>43535</v>
      </c>
      <c r="M5" s="28">
        <f t="shared" si="0"/>
        <v>43536</v>
      </c>
      <c r="N5" s="28">
        <f t="shared" si="0"/>
        <v>43537</v>
      </c>
      <c r="O5" s="28">
        <f t="shared" si="0"/>
        <v>43538</v>
      </c>
      <c r="P5" s="28">
        <f t="shared" si="0"/>
        <v>43539</v>
      </c>
      <c r="Q5" s="28">
        <f t="shared" si="0"/>
        <v>43540</v>
      </c>
      <c r="R5" s="3"/>
      <c r="S5" s="28">
        <f t="shared" si="1"/>
        <v>43597</v>
      </c>
      <c r="T5" s="28">
        <f t="shared" si="1"/>
        <v>43598</v>
      </c>
      <c r="U5" s="28">
        <f t="shared" si="1"/>
        <v>43599</v>
      </c>
      <c r="V5" s="28">
        <f t="shared" si="1"/>
        <v>43600</v>
      </c>
      <c r="W5" s="28">
        <f t="shared" si="1"/>
        <v>43601</v>
      </c>
      <c r="X5" s="28">
        <f t="shared" si="1"/>
        <v>43602</v>
      </c>
      <c r="Y5" s="28">
        <f t="shared" si="1"/>
        <v>43603</v>
      </c>
      <c r="Z5" s="5"/>
      <c r="AA5" s="5"/>
    </row>
    <row r="6" spans="1:27" s="6" customFormat="1" ht="9" customHeight="1" x14ac:dyDescent="0.2">
      <c r="A6" s="89"/>
      <c r="B6" s="89"/>
      <c r="C6" s="89"/>
      <c r="D6" s="89"/>
      <c r="E6" s="89"/>
      <c r="F6" s="89"/>
      <c r="G6" s="89"/>
      <c r="H6" s="89"/>
      <c r="I6" s="17"/>
      <c r="J6" s="17"/>
      <c r="K6" s="28">
        <f t="shared" si="0"/>
        <v>43541</v>
      </c>
      <c r="L6" s="28">
        <f t="shared" si="0"/>
        <v>43542</v>
      </c>
      <c r="M6" s="28">
        <f t="shared" si="0"/>
        <v>43543</v>
      </c>
      <c r="N6" s="28">
        <f t="shared" si="0"/>
        <v>43544</v>
      </c>
      <c r="O6" s="28">
        <f t="shared" si="0"/>
        <v>43545</v>
      </c>
      <c r="P6" s="28">
        <f t="shared" si="0"/>
        <v>43546</v>
      </c>
      <c r="Q6" s="28">
        <f t="shared" si="0"/>
        <v>43547</v>
      </c>
      <c r="R6" s="3"/>
      <c r="S6" s="28">
        <f t="shared" si="1"/>
        <v>43604</v>
      </c>
      <c r="T6" s="28">
        <f t="shared" si="1"/>
        <v>43605</v>
      </c>
      <c r="U6" s="28">
        <f t="shared" si="1"/>
        <v>43606</v>
      </c>
      <c r="V6" s="28">
        <f t="shared" si="1"/>
        <v>43607</v>
      </c>
      <c r="W6" s="28">
        <f t="shared" si="1"/>
        <v>43608</v>
      </c>
      <c r="X6" s="28">
        <f t="shared" si="1"/>
        <v>43609</v>
      </c>
      <c r="Y6" s="28">
        <f t="shared" si="1"/>
        <v>43610</v>
      </c>
      <c r="Z6" s="5"/>
      <c r="AA6" s="5"/>
    </row>
    <row r="7" spans="1:27" s="6" customFormat="1" ht="9" customHeight="1" x14ac:dyDescent="0.2">
      <c r="A7" s="89"/>
      <c r="B7" s="89"/>
      <c r="C7" s="89"/>
      <c r="D7" s="89"/>
      <c r="E7" s="89"/>
      <c r="F7" s="89"/>
      <c r="G7" s="89"/>
      <c r="H7" s="89"/>
      <c r="I7" s="17"/>
      <c r="J7" s="17"/>
      <c r="K7" s="28">
        <f t="shared" si="0"/>
        <v>43548</v>
      </c>
      <c r="L7" s="28">
        <f t="shared" si="0"/>
        <v>43549</v>
      </c>
      <c r="M7" s="28">
        <f t="shared" si="0"/>
        <v>43550</v>
      </c>
      <c r="N7" s="28">
        <f t="shared" si="0"/>
        <v>43551</v>
      </c>
      <c r="O7" s="28">
        <f t="shared" si="0"/>
        <v>43552</v>
      </c>
      <c r="P7" s="28">
        <f t="shared" si="0"/>
        <v>43553</v>
      </c>
      <c r="Q7" s="28">
        <f t="shared" si="0"/>
        <v>43554</v>
      </c>
      <c r="R7" s="3"/>
      <c r="S7" s="28">
        <f t="shared" si="1"/>
        <v>43611</v>
      </c>
      <c r="T7" s="28">
        <f t="shared" si="1"/>
        <v>43612</v>
      </c>
      <c r="U7" s="28">
        <f t="shared" si="1"/>
        <v>43613</v>
      </c>
      <c r="V7" s="28">
        <f t="shared" si="1"/>
        <v>43614</v>
      </c>
      <c r="W7" s="28">
        <f t="shared" si="1"/>
        <v>43615</v>
      </c>
      <c r="X7" s="28">
        <f t="shared" si="1"/>
        <v>43616</v>
      </c>
      <c r="Y7" s="28" t="str">
        <f t="shared" si="1"/>
        <v/>
      </c>
      <c r="Z7" s="5"/>
      <c r="AA7" s="5"/>
    </row>
    <row r="8" spans="1:27" s="7" customFormat="1" ht="9" customHeight="1" x14ac:dyDescent="0.2">
      <c r="A8" s="32"/>
      <c r="B8" s="32"/>
      <c r="C8" s="32"/>
      <c r="D8" s="32"/>
      <c r="E8" s="32"/>
      <c r="F8" s="32"/>
      <c r="G8" s="32"/>
      <c r="H8" s="32"/>
      <c r="I8" s="31"/>
      <c r="J8" s="31"/>
      <c r="K8" s="28">
        <f t="shared" si="0"/>
        <v>43555</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90">
        <f>A10</f>
        <v>43555</v>
      </c>
      <c r="B9" s="91"/>
      <c r="C9" s="91">
        <f>C10</f>
        <v>43556</v>
      </c>
      <c r="D9" s="91"/>
      <c r="E9" s="91">
        <f>E10</f>
        <v>43557</v>
      </c>
      <c r="F9" s="91"/>
      <c r="G9" s="91">
        <f>G10</f>
        <v>43558</v>
      </c>
      <c r="H9" s="91"/>
      <c r="I9" s="91">
        <f>I10</f>
        <v>43559</v>
      </c>
      <c r="J9" s="91"/>
      <c r="K9" s="91">
        <f>K10</f>
        <v>43560</v>
      </c>
      <c r="L9" s="91"/>
      <c r="M9" s="91"/>
      <c r="N9" s="91"/>
      <c r="O9" s="91"/>
      <c r="P9" s="91"/>
      <c r="Q9" s="91"/>
      <c r="R9" s="91"/>
      <c r="S9" s="91">
        <f>S10</f>
        <v>43561</v>
      </c>
      <c r="T9" s="91"/>
      <c r="U9" s="91"/>
      <c r="V9" s="91"/>
      <c r="W9" s="91"/>
      <c r="X9" s="91"/>
      <c r="Y9" s="91"/>
      <c r="Z9" s="93"/>
    </row>
    <row r="10" spans="1:27" s="1" customFormat="1" ht="18.75" x14ac:dyDescent="0.2">
      <c r="A10" s="20">
        <f>$A$1-(WEEKDAY($A$1,1)-(start_day-1))-IF((WEEKDAY($A$1,1)-(start_day-1))&lt;=0,7,0)+1</f>
        <v>43555</v>
      </c>
      <c r="B10" s="21"/>
      <c r="C10" s="18">
        <f>A10+1</f>
        <v>43556</v>
      </c>
      <c r="D10" s="19"/>
      <c r="E10" s="18">
        <f>C10+1</f>
        <v>43557</v>
      </c>
      <c r="F10" s="19"/>
      <c r="G10" s="18">
        <f>E10+1</f>
        <v>43558</v>
      </c>
      <c r="H10" s="19"/>
      <c r="I10" s="18">
        <f>G10+1</f>
        <v>43559</v>
      </c>
      <c r="J10" s="19"/>
      <c r="K10" s="85">
        <f>I10+1</f>
        <v>43560</v>
      </c>
      <c r="L10" s="86"/>
      <c r="M10" s="94"/>
      <c r="N10" s="94"/>
      <c r="O10" s="94"/>
      <c r="P10" s="94"/>
      <c r="Q10" s="94"/>
      <c r="R10" s="95"/>
      <c r="S10" s="99">
        <f>K10+1</f>
        <v>43561</v>
      </c>
      <c r="T10" s="100"/>
      <c r="U10" s="83"/>
      <c r="V10" s="83"/>
      <c r="W10" s="83"/>
      <c r="X10" s="83"/>
      <c r="Y10" s="83"/>
      <c r="Z10" s="84"/>
      <c r="AA10" s="10"/>
    </row>
    <row r="11" spans="1:27" s="1" customFormat="1" x14ac:dyDescent="0.2">
      <c r="A11" s="68"/>
      <c r="B11" s="69"/>
      <c r="C11" s="65"/>
      <c r="D11" s="66"/>
      <c r="E11" s="65"/>
      <c r="F11" s="66"/>
      <c r="G11" s="65"/>
      <c r="H11" s="66"/>
      <c r="I11" s="65"/>
      <c r="J11" s="66"/>
      <c r="K11" s="65"/>
      <c r="L11" s="67"/>
      <c r="M11" s="67"/>
      <c r="N11" s="67"/>
      <c r="O11" s="67"/>
      <c r="P11" s="67"/>
      <c r="Q11" s="67"/>
      <c r="R11" s="66"/>
      <c r="S11" s="68"/>
      <c r="T11" s="69"/>
      <c r="U11" s="69"/>
      <c r="V11" s="69"/>
      <c r="W11" s="69"/>
      <c r="X11" s="69"/>
      <c r="Y11" s="69"/>
      <c r="Z11" s="70"/>
      <c r="AA11" s="10"/>
    </row>
    <row r="12" spans="1:27" s="1" customFormat="1" x14ac:dyDescent="0.2">
      <c r="A12" s="68"/>
      <c r="B12" s="69"/>
      <c r="C12" s="65"/>
      <c r="D12" s="66"/>
      <c r="E12" s="65"/>
      <c r="F12" s="66"/>
      <c r="G12" s="65"/>
      <c r="H12" s="66"/>
      <c r="I12" s="65"/>
      <c r="J12" s="66"/>
      <c r="K12" s="65"/>
      <c r="L12" s="67"/>
      <c r="M12" s="67"/>
      <c r="N12" s="67"/>
      <c r="O12" s="67"/>
      <c r="P12" s="67"/>
      <c r="Q12" s="67"/>
      <c r="R12" s="66"/>
      <c r="S12" s="68"/>
      <c r="T12" s="69"/>
      <c r="U12" s="69"/>
      <c r="V12" s="69"/>
      <c r="W12" s="69"/>
      <c r="X12" s="69"/>
      <c r="Y12" s="69"/>
      <c r="Z12" s="70"/>
      <c r="AA12" s="10"/>
    </row>
    <row r="13" spans="1:27" s="1" customFormat="1" x14ac:dyDescent="0.2">
      <c r="A13" s="68"/>
      <c r="B13" s="69"/>
      <c r="C13" s="65"/>
      <c r="D13" s="66"/>
      <c r="E13" s="65"/>
      <c r="F13" s="66"/>
      <c r="G13" s="65"/>
      <c r="H13" s="66"/>
      <c r="I13" s="65"/>
      <c r="J13" s="66"/>
      <c r="K13" s="65"/>
      <c r="L13" s="67"/>
      <c r="M13" s="67"/>
      <c r="N13" s="67"/>
      <c r="O13" s="67"/>
      <c r="P13" s="67"/>
      <c r="Q13" s="67"/>
      <c r="R13" s="66"/>
      <c r="S13" s="68"/>
      <c r="T13" s="69"/>
      <c r="U13" s="69"/>
      <c r="V13" s="69"/>
      <c r="W13" s="69"/>
      <c r="X13" s="69"/>
      <c r="Y13" s="69"/>
      <c r="Z13" s="70"/>
      <c r="AA13" s="10"/>
    </row>
    <row r="14" spans="1:27" s="1" customFormat="1" x14ac:dyDescent="0.2">
      <c r="A14" s="68"/>
      <c r="B14" s="69"/>
      <c r="C14" s="65"/>
      <c r="D14" s="66"/>
      <c r="E14" s="65"/>
      <c r="F14" s="66"/>
      <c r="G14" s="65"/>
      <c r="H14" s="66"/>
      <c r="I14" s="65"/>
      <c r="J14" s="66"/>
      <c r="K14" s="65"/>
      <c r="L14" s="67"/>
      <c r="M14" s="67"/>
      <c r="N14" s="67"/>
      <c r="O14" s="67"/>
      <c r="P14" s="67"/>
      <c r="Q14" s="67"/>
      <c r="R14" s="66"/>
      <c r="S14" s="68"/>
      <c r="T14" s="69"/>
      <c r="U14" s="69"/>
      <c r="V14" s="69"/>
      <c r="W14" s="69"/>
      <c r="X14" s="69"/>
      <c r="Y14" s="69"/>
      <c r="Z14" s="70"/>
      <c r="AA14" s="10"/>
    </row>
    <row r="15" spans="1:27" s="2" customFormat="1" ht="13.15" customHeight="1" x14ac:dyDescent="0.2">
      <c r="A15" s="77"/>
      <c r="B15" s="78"/>
      <c r="C15" s="80"/>
      <c r="D15" s="82"/>
      <c r="E15" s="80"/>
      <c r="F15" s="82"/>
      <c r="G15" s="80"/>
      <c r="H15" s="82"/>
      <c r="I15" s="80"/>
      <c r="J15" s="82"/>
      <c r="K15" s="80"/>
      <c r="L15" s="81"/>
      <c r="M15" s="81"/>
      <c r="N15" s="81"/>
      <c r="O15" s="81"/>
      <c r="P15" s="81"/>
      <c r="Q15" s="81"/>
      <c r="R15" s="82"/>
      <c r="S15" s="77"/>
      <c r="T15" s="78"/>
      <c r="U15" s="78"/>
      <c r="V15" s="78"/>
      <c r="W15" s="78"/>
      <c r="X15" s="78"/>
      <c r="Y15" s="78"/>
      <c r="Z15" s="79"/>
      <c r="AA15" s="10"/>
    </row>
    <row r="16" spans="1:27" s="1" customFormat="1" ht="18.75" x14ac:dyDescent="0.2">
      <c r="A16" s="20">
        <f>S10+1</f>
        <v>43562</v>
      </c>
      <c r="B16" s="21"/>
      <c r="C16" s="18">
        <f>A16+1</f>
        <v>43563</v>
      </c>
      <c r="D16" s="19"/>
      <c r="E16" s="18">
        <f>C16+1</f>
        <v>43564</v>
      </c>
      <c r="F16" s="19"/>
      <c r="G16" s="18">
        <f>E16+1</f>
        <v>43565</v>
      </c>
      <c r="H16" s="19"/>
      <c r="I16" s="18">
        <f>G16+1</f>
        <v>43566</v>
      </c>
      <c r="J16" s="19"/>
      <c r="K16" s="85">
        <f>I16+1</f>
        <v>43567</v>
      </c>
      <c r="L16" s="86"/>
      <c r="M16" s="94"/>
      <c r="N16" s="94"/>
      <c r="O16" s="94"/>
      <c r="P16" s="94"/>
      <c r="Q16" s="94"/>
      <c r="R16" s="95"/>
      <c r="S16" s="99">
        <f>K16+1</f>
        <v>43568</v>
      </c>
      <c r="T16" s="100"/>
      <c r="U16" s="83"/>
      <c r="V16" s="83"/>
      <c r="W16" s="83"/>
      <c r="X16" s="83"/>
      <c r="Y16" s="83"/>
      <c r="Z16" s="84"/>
      <c r="AA16" s="10"/>
    </row>
    <row r="17" spans="1:27" s="1" customFormat="1" x14ac:dyDescent="0.2">
      <c r="A17" s="68"/>
      <c r="B17" s="69"/>
      <c r="C17" s="65"/>
      <c r="D17" s="66"/>
      <c r="E17" s="65"/>
      <c r="F17" s="66"/>
      <c r="G17" s="65"/>
      <c r="H17" s="66"/>
      <c r="I17" s="65"/>
      <c r="J17" s="66"/>
      <c r="K17" s="65"/>
      <c r="L17" s="67"/>
      <c r="M17" s="67"/>
      <c r="N17" s="67"/>
      <c r="O17" s="67"/>
      <c r="P17" s="67"/>
      <c r="Q17" s="67"/>
      <c r="R17" s="66"/>
      <c r="S17" s="68"/>
      <c r="T17" s="69"/>
      <c r="U17" s="69"/>
      <c r="V17" s="69"/>
      <c r="W17" s="69"/>
      <c r="X17" s="69"/>
      <c r="Y17" s="69"/>
      <c r="Z17" s="70"/>
      <c r="AA17" s="10"/>
    </row>
    <row r="18" spans="1:27" s="1" customFormat="1" x14ac:dyDescent="0.2">
      <c r="A18" s="68"/>
      <c r="B18" s="69"/>
      <c r="C18" s="65"/>
      <c r="D18" s="66"/>
      <c r="E18" s="65"/>
      <c r="F18" s="66"/>
      <c r="G18" s="65"/>
      <c r="H18" s="66"/>
      <c r="I18" s="65"/>
      <c r="J18" s="66"/>
      <c r="K18" s="65"/>
      <c r="L18" s="67"/>
      <c r="M18" s="67"/>
      <c r="N18" s="67"/>
      <c r="O18" s="67"/>
      <c r="P18" s="67"/>
      <c r="Q18" s="67"/>
      <c r="R18" s="66"/>
      <c r="S18" s="68"/>
      <c r="T18" s="69"/>
      <c r="U18" s="69"/>
      <c r="V18" s="69"/>
      <c r="W18" s="69"/>
      <c r="X18" s="69"/>
      <c r="Y18" s="69"/>
      <c r="Z18" s="70"/>
      <c r="AA18" s="10"/>
    </row>
    <row r="19" spans="1:27" s="1" customFormat="1" x14ac:dyDescent="0.2">
      <c r="A19" s="68"/>
      <c r="B19" s="69"/>
      <c r="C19" s="65"/>
      <c r="D19" s="66"/>
      <c r="E19" s="65"/>
      <c r="F19" s="66"/>
      <c r="G19" s="65"/>
      <c r="H19" s="66"/>
      <c r="I19" s="65"/>
      <c r="J19" s="66"/>
      <c r="K19" s="65"/>
      <c r="L19" s="67"/>
      <c r="M19" s="67"/>
      <c r="N19" s="67"/>
      <c r="O19" s="67"/>
      <c r="P19" s="67"/>
      <c r="Q19" s="67"/>
      <c r="R19" s="66"/>
      <c r="S19" s="68"/>
      <c r="T19" s="69"/>
      <c r="U19" s="69"/>
      <c r="V19" s="69"/>
      <c r="W19" s="69"/>
      <c r="X19" s="69"/>
      <c r="Y19" s="69"/>
      <c r="Z19" s="70"/>
      <c r="AA19" s="10"/>
    </row>
    <row r="20" spans="1:27" s="1" customFormat="1" x14ac:dyDescent="0.2">
      <c r="A20" s="68"/>
      <c r="B20" s="69"/>
      <c r="C20" s="65"/>
      <c r="D20" s="66"/>
      <c r="E20" s="65"/>
      <c r="F20" s="66"/>
      <c r="G20" s="65"/>
      <c r="H20" s="66"/>
      <c r="I20" s="65"/>
      <c r="J20" s="66"/>
      <c r="K20" s="65"/>
      <c r="L20" s="67"/>
      <c r="M20" s="67"/>
      <c r="N20" s="67"/>
      <c r="O20" s="67"/>
      <c r="P20" s="67"/>
      <c r="Q20" s="67"/>
      <c r="R20" s="66"/>
      <c r="S20" s="68"/>
      <c r="T20" s="69"/>
      <c r="U20" s="69"/>
      <c r="V20" s="69"/>
      <c r="W20" s="69"/>
      <c r="X20" s="69"/>
      <c r="Y20" s="69"/>
      <c r="Z20" s="70"/>
      <c r="AA20" s="10"/>
    </row>
    <row r="21" spans="1:27" s="2" customFormat="1" ht="13.15" customHeight="1" x14ac:dyDescent="0.2">
      <c r="A21" s="77"/>
      <c r="B21" s="78"/>
      <c r="C21" s="80"/>
      <c r="D21" s="82"/>
      <c r="E21" s="80"/>
      <c r="F21" s="82"/>
      <c r="G21" s="80"/>
      <c r="H21" s="82"/>
      <c r="I21" s="80"/>
      <c r="J21" s="82"/>
      <c r="K21" s="80"/>
      <c r="L21" s="81"/>
      <c r="M21" s="81"/>
      <c r="N21" s="81"/>
      <c r="O21" s="81"/>
      <c r="P21" s="81"/>
      <c r="Q21" s="81"/>
      <c r="R21" s="82"/>
      <c r="S21" s="77"/>
      <c r="T21" s="78"/>
      <c r="U21" s="78"/>
      <c r="V21" s="78"/>
      <c r="W21" s="78"/>
      <c r="X21" s="78"/>
      <c r="Y21" s="78"/>
      <c r="Z21" s="79"/>
      <c r="AA21" s="10"/>
    </row>
    <row r="22" spans="1:27" s="1" customFormat="1" ht="18.75" x14ac:dyDescent="0.2">
      <c r="A22" s="20">
        <f>S16+1</f>
        <v>43569</v>
      </c>
      <c r="B22" s="21"/>
      <c r="C22" s="18">
        <f>A22+1</f>
        <v>43570</v>
      </c>
      <c r="D22" s="19"/>
      <c r="E22" s="18">
        <f>C22+1</f>
        <v>43571</v>
      </c>
      <c r="F22" s="19"/>
      <c r="G22" s="18">
        <f>E22+1</f>
        <v>43572</v>
      </c>
      <c r="H22" s="19"/>
      <c r="I22" s="18">
        <f>G22+1</f>
        <v>43573</v>
      </c>
      <c r="J22" s="19"/>
      <c r="K22" s="85">
        <f>I22+1</f>
        <v>43574</v>
      </c>
      <c r="L22" s="86"/>
      <c r="M22" s="94"/>
      <c r="N22" s="94"/>
      <c r="O22" s="94"/>
      <c r="P22" s="94"/>
      <c r="Q22" s="94"/>
      <c r="R22" s="95"/>
      <c r="S22" s="99">
        <f>K22+1</f>
        <v>43575</v>
      </c>
      <c r="T22" s="100"/>
      <c r="U22" s="83"/>
      <c r="V22" s="83"/>
      <c r="W22" s="83"/>
      <c r="X22" s="83"/>
      <c r="Y22" s="83"/>
      <c r="Z22" s="84"/>
      <c r="AA22" s="10"/>
    </row>
    <row r="23" spans="1:27" s="1" customFormat="1" x14ac:dyDescent="0.2">
      <c r="A23" s="68"/>
      <c r="B23" s="69"/>
      <c r="C23" s="65"/>
      <c r="D23" s="66"/>
      <c r="E23" s="65"/>
      <c r="F23" s="66"/>
      <c r="G23" s="65"/>
      <c r="H23" s="66"/>
      <c r="I23" s="65"/>
      <c r="J23" s="66"/>
      <c r="K23" s="65"/>
      <c r="L23" s="67"/>
      <c r="M23" s="67"/>
      <c r="N23" s="67"/>
      <c r="O23" s="67"/>
      <c r="P23" s="67"/>
      <c r="Q23" s="67"/>
      <c r="R23" s="66"/>
      <c r="S23" s="68"/>
      <c r="T23" s="69"/>
      <c r="U23" s="69"/>
      <c r="V23" s="69"/>
      <c r="W23" s="69"/>
      <c r="X23" s="69"/>
      <c r="Y23" s="69"/>
      <c r="Z23" s="70"/>
      <c r="AA23" s="10"/>
    </row>
    <row r="24" spans="1:27" s="1" customFormat="1" x14ac:dyDescent="0.2">
      <c r="A24" s="68"/>
      <c r="B24" s="69"/>
      <c r="C24" s="65"/>
      <c r="D24" s="66"/>
      <c r="E24" s="65"/>
      <c r="F24" s="66"/>
      <c r="G24" s="65"/>
      <c r="H24" s="66"/>
      <c r="I24" s="65"/>
      <c r="J24" s="66"/>
      <c r="K24" s="65"/>
      <c r="L24" s="67"/>
      <c r="M24" s="67"/>
      <c r="N24" s="67"/>
      <c r="O24" s="67"/>
      <c r="P24" s="67"/>
      <c r="Q24" s="67"/>
      <c r="R24" s="66"/>
      <c r="S24" s="68"/>
      <c r="T24" s="69"/>
      <c r="U24" s="69"/>
      <c r="V24" s="69"/>
      <c r="W24" s="69"/>
      <c r="X24" s="69"/>
      <c r="Y24" s="69"/>
      <c r="Z24" s="70"/>
      <c r="AA24" s="10"/>
    </row>
    <row r="25" spans="1:27" s="1" customFormat="1" x14ac:dyDescent="0.2">
      <c r="A25" s="68"/>
      <c r="B25" s="69"/>
      <c r="C25" s="65"/>
      <c r="D25" s="66"/>
      <c r="E25" s="65"/>
      <c r="F25" s="66"/>
      <c r="G25" s="65"/>
      <c r="H25" s="66"/>
      <c r="I25" s="65"/>
      <c r="J25" s="66"/>
      <c r="K25" s="65"/>
      <c r="L25" s="67"/>
      <c r="M25" s="67"/>
      <c r="N25" s="67"/>
      <c r="O25" s="67"/>
      <c r="P25" s="67"/>
      <c r="Q25" s="67"/>
      <c r="R25" s="66"/>
      <c r="S25" s="68"/>
      <c r="T25" s="69"/>
      <c r="U25" s="69"/>
      <c r="V25" s="69"/>
      <c r="W25" s="69"/>
      <c r="X25" s="69"/>
      <c r="Y25" s="69"/>
      <c r="Z25" s="70"/>
      <c r="AA25" s="10"/>
    </row>
    <row r="26" spans="1:27" s="1" customFormat="1" x14ac:dyDescent="0.2">
      <c r="A26" s="68"/>
      <c r="B26" s="69"/>
      <c r="C26" s="65"/>
      <c r="D26" s="66"/>
      <c r="E26" s="65"/>
      <c r="F26" s="66"/>
      <c r="G26" s="65"/>
      <c r="H26" s="66"/>
      <c r="I26" s="65"/>
      <c r="J26" s="66"/>
      <c r="K26" s="65"/>
      <c r="L26" s="67"/>
      <c r="M26" s="67"/>
      <c r="N26" s="67"/>
      <c r="O26" s="67"/>
      <c r="P26" s="67"/>
      <c r="Q26" s="67"/>
      <c r="R26" s="66"/>
      <c r="S26" s="68"/>
      <c r="T26" s="69"/>
      <c r="U26" s="69"/>
      <c r="V26" s="69"/>
      <c r="W26" s="69"/>
      <c r="X26" s="69"/>
      <c r="Y26" s="69"/>
      <c r="Z26" s="70"/>
      <c r="AA26" s="10"/>
    </row>
    <row r="27" spans="1:27" s="2" customFormat="1" x14ac:dyDescent="0.2">
      <c r="A27" s="77"/>
      <c r="B27" s="78"/>
      <c r="C27" s="80"/>
      <c r="D27" s="82"/>
      <c r="E27" s="80"/>
      <c r="F27" s="82"/>
      <c r="G27" s="80"/>
      <c r="H27" s="82"/>
      <c r="I27" s="80"/>
      <c r="J27" s="82"/>
      <c r="K27" s="80"/>
      <c r="L27" s="81"/>
      <c r="M27" s="81"/>
      <c r="N27" s="81"/>
      <c r="O27" s="81"/>
      <c r="P27" s="81"/>
      <c r="Q27" s="81"/>
      <c r="R27" s="82"/>
      <c r="S27" s="77"/>
      <c r="T27" s="78"/>
      <c r="U27" s="78"/>
      <c r="V27" s="78"/>
      <c r="W27" s="78"/>
      <c r="X27" s="78"/>
      <c r="Y27" s="78"/>
      <c r="Z27" s="79"/>
      <c r="AA27" s="10"/>
    </row>
    <row r="28" spans="1:27" s="1" customFormat="1" ht="18.75" x14ac:dyDescent="0.2">
      <c r="A28" s="20">
        <f>S22+1</f>
        <v>43576</v>
      </c>
      <c r="B28" s="21"/>
      <c r="C28" s="18">
        <f>A28+1</f>
        <v>43577</v>
      </c>
      <c r="D28" s="19"/>
      <c r="E28" s="18">
        <f>C28+1</f>
        <v>43578</v>
      </c>
      <c r="F28" s="19"/>
      <c r="G28" s="18">
        <f>E28+1</f>
        <v>43579</v>
      </c>
      <c r="H28" s="19"/>
      <c r="I28" s="18">
        <f>G28+1</f>
        <v>43580</v>
      </c>
      <c r="J28" s="19"/>
      <c r="K28" s="85">
        <f>I28+1</f>
        <v>43581</v>
      </c>
      <c r="L28" s="86"/>
      <c r="M28" s="94"/>
      <c r="N28" s="94"/>
      <c r="O28" s="94"/>
      <c r="P28" s="94"/>
      <c r="Q28" s="94"/>
      <c r="R28" s="95"/>
      <c r="S28" s="99">
        <f>K28+1</f>
        <v>43582</v>
      </c>
      <c r="T28" s="100"/>
      <c r="U28" s="83"/>
      <c r="V28" s="83"/>
      <c r="W28" s="83"/>
      <c r="X28" s="83"/>
      <c r="Y28" s="83"/>
      <c r="Z28" s="84"/>
      <c r="AA28" s="10"/>
    </row>
    <row r="29" spans="1:27" s="1" customFormat="1" x14ac:dyDescent="0.2">
      <c r="A29" s="68"/>
      <c r="B29" s="69"/>
      <c r="C29" s="65"/>
      <c r="D29" s="66"/>
      <c r="E29" s="65"/>
      <c r="F29" s="66"/>
      <c r="G29" s="65"/>
      <c r="H29" s="66"/>
      <c r="I29" s="65"/>
      <c r="J29" s="66"/>
      <c r="K29" s="65"/>
      <c r="L29" s="67"/>
      <c r="M29" s="67"/>
      <c r="N29" s="67"/>
      <c r="O29" s="67"/>
      <c r="P29" s="67"/>
      <c r="Q29" s="67"/>
      <c r="R29" s="66"/>
      <c r="S29" s="68"/>
      <c r="T29" s="69"/>
      <c r="U29" s="69"/>
      <c r="V29" s="69"/>
      <c r="W29" s="69"/>
      <c r="X29" s="69"/>
      <c r="Y29" s="69"/>
      <c r="Z29" s="70"/>
      <c r="AA29" s="10"/>
    </row>
    <row r="30" spans="1:27" s="1" customFormat="1" x14ac:dyDescent="0.2">
      <c r="A30" s="68"/>
      <c r="B30" s="69"/>
      <c r="C30" s="65"/>
      <c r="D30" s="66"/>
      <c r="E30" s="65"/>
      <c r="F30" s="66"/>
      <c r="G30" s="65"/>
      <c r="H30" s="66"/>
      <c r="I30" s="65"/>
      <c r="J30" s="66"/>
      <c r="K30" s="65"/>
      <c r="L30" s="67"/>
      <c r="M30" s="67"/>
      <c r="N30" s="67"/>
      <c r="O30" s="67"/>
      <c r="P30" s="67"/>
      <c r="Q30" s="67"/>
      <c r="R30" s="66"/>
      <c r="S30" s="68"/>
      <c r="T30" s="69"/>
      <c r="U30" s="69"/>
      <c r="V30" s="69"/>
      <c r="W30" s="69"/>
      <c r="X30" s="69"/>
      <c r="Y30" s="69"/>
      <c r="Z30" s="70"/>
      <c r="AA30" s="10"/>
    </row>
    <row r="31" spans="1:27" s="1" customFormat="1" x14ac:dyDescent="0.2">
      <c r="A31" s="68"/>
      <c r="B31" s="69"/>
      <c r="C31" s="65"/>
      <c r="D31" s="66"/>
      <c r="E31" s="65"/>
      <c r="F31" s="66"/>
      <c r="G31" s="65"/>
      <c r="H31" s="66"/>
      <c r="I31" s="65"/>
      <c r="J31" s="66"/>
      <c r="K31" s="65"/>
      <c r="L31" s="67"/>
      <c r="M31" s="67"/>
      <c r="N31" s="67"/>
      <c r="O31" s="67"/>
      <c r="P31" s="67"/>
      <c r="Q31" s="67"/>
      <c r="R31" s="66"/>
      <c r="S31" s="68"/>
      <c r="T31" s="69"/>
      <c r="U31" s="69"/>
      <c r="V31" s="69"/>
      <c r="W31" s="69"/>
      <c r="X31" s="69"/>
      <c r="Y31" s="69"/>
      <c r="Z31" s="70"/>
      <c r="AA31" s="10"/>
    </row>
    <row r="32" spans="1:27" s="1" customFormat="1" x14ac:dyDescent="0.2">
      <c r="A32" s="68"/>
      <c r="B32" s="69"/>
      <c r="C32" s="65"/>
      <c r="D32" s="66"/>
      <c r="E32" s="65"/>
      <c r="F32" s="66"/>
      <c r="G32" s="65"/>
      <c r="H32" s="66"/>
      <c r="I32" s="65"/>
      <c r="J32" s="66"/>
      <c r="K32" s="65"/>
      <c r="L32" s="67"/>
      <c r="M32" s="67"/>
      <c r="N32" s="67"/>
      <c r="O32" s="67"/>
      <c r="P32" s="67"/>
      <c r="Q32" s="67"/>
      <c r="R32" s="66"/>
      <c r="S32" s="68"/>
      <c r="T32" s="69"/>
      <c r="U32" s="69"/>
      <c r="V32" s="69"/>
      <c r="W32" s="69"/>
      <c r="X32" s="69"/>
      <c r="Y32" s="69"/>
      <c r="Z32" s="70"/>
      <c r="AA32" s="10"/>
    </row>
    <row r="33" spans="1:27" s="2" customFormat="1" x14ac:dyDescent="0.2">
      <c r="A33" s="77"/>
      <c r="B33" s="78"/>
      <c r="C33" s="80"/>
      <c r="D33" s="82"/>
      <c r="E33" s="80"/>
      <c r="F33" s="82"/>
      <c r="G33" s="80"/>
      <c r="H33" s="82"/>
      <c r="I33" s="80"/>
      <c r="J33" s="82"/>
      <c r="K33" s="80"/>
      <c r="L33" s="81"/>
      <c r="M33" s="81"/>
      <c r="N33" s="81"/>
      <c r="O33" s="81"/>
      <c r="P33" s="81"/>
      <c r="Q33" s="81"/>
      <c r="R33" s="82"/>
      <c r="S33" s="77"/>
      <c r="T33" s="78"/>
      <c r="U33" s="78"/>
      <c r="V33" s="78"/>
      <c r="W33" s="78"/>
      <c r="X33" s="78"/>
      <c r="Y33" s="78"/>
      <c r="Z33" s="79"/>
      <c r="AA33" s="10"/>
    </row>
    <row r="34" spans="1:27" s="1" customFormat="1" ht="18.75" x14ac:dyDescent="0.2">
      <c r="A34" s="20">
        <f>S28+1</f>
        <v>43583</v>
      </c>
      <c r="B34" s="21"/>
      <c r="C34" s="18">
        <f>A34+1</f>
        <v>43584</v>
      </c>
      <c r="D34" s="19"/>
      <c r="E34" s="18">
        <f>C34+1</f>
        <v>43585</v>
      </c>
      <c r="F34" s="19"/>
      <c r="G34" s="18">
        <f>E34+1</f>
        <v>43586</v>
      </c>
      <c r="H34" s="19"/>
      <c r="I34" s="18">
        <f>G34+1</f>
        <v>43587</v>
      </c>
      <c r="J34" s="19"/>
      <c r="K34" s="85">
        <f>I34+1</f>
        <v>43588</v>
      </c>
      <c r="L34" s="86"/>
      <c r="M34" s="94"/>
      <c r="N34" s="94"/>
      <c r="O34" s="94"/>
      <c r="P34" s="94"/>
      <c r="Q34" s="94"/>
      <c r="R34" s="95"/>
      <c r="S34" s="99">
        <f>K34+1</f>
        <v>43589</v>
      </c>
      <c r="T34" s="100"/>
      <c r="U34" s="83"/>
      <c r="V34" s="83"/>
      <c r="W34" s="83"/>
      <c r="X34" s="83"/>
      <c r="Y34" s="83"/>
      <c r="Z34" s="84"/>
      <c r="AA34" s="10"/>
    </row>
    <row r="35" spans="1:27" s="1" customFormat="1" x14ac:dyDescent="0.2">
      <c r="A35" s="68"/>
      <c r="B35" s="69"/>
      <c r="C35" s="65"/>
      <c r="D35" s="66"/>
      <c r="E35" s="65"/>
      <c r="F35" s="66"/>
      <c r="G35" s="65"/>
      <c r="H35" s="66"/>
      <c r="I35" s="65"/>
      <c r="J35" s="66"/>
      <c r="K35" s="65"/>
      <c r="L35" s="67"/>
      <c r="M35" s="67"/>
      <c r="N35" s="67"/>
      <c r="O35" s="67"/>
      <c r="P35" s="67"/>
      <c r="Q35" s="67"/>
      <c r="R35" s="66"/>
      <c r="S35" s="68"/>
      <c r="T35" s="69"/>
      <c r="U35" s="69"/>
      <c r="V35" s="69"/>
      <c r="W35" s="69"/>
      <c r="X35" s="69"/>
      <c r="Y35" s="69"/>
      <c r="Z35" s="70"/>
      <c r="AA35" s="10"/>
    </row>
    <row r="36" spans="1:27" s="1" customFormat="1" x14ac:dyDescent="0.2">
      <c r="A36" s="68"/>
      <c r="B36" s="69"/>
      <c r="C36" s="65"/>
      <c r="D36" s="66"/>
      <c r="E36" s="65"/>
      <c r="F36" s="66"/>
      <c r="G36" s="65"/>
      <c r="H36" s="66"/>
      <c r="I36" s="65"/>
      <c r="J36" s="66"/>
      <c r="K36" s="65"/>
      <c r="L36" s="67"/>
      <c r="M36" s="67"/>
      <c r="N36" s="67"/>
      <c r="O36" s="67"/>
      <c r="P36" s="67"/>
      <c r="Q36" s="67"/>
      <c r="R36" s="66"/>
      <c r="S36" s="68"/>
      <c r="T36" s="69"/>
      <c r="U36" s="69"/>
      <c r="V36" s="69"/>
      <c r="W36" s="69"/>
      <c r="X36" s="69"/>
      <c r="Y36" s="69"/>
      <c r="Z36" s="70"/>
      <c r="AA36" s="10"/>
    </row>
    <row r="37" spans="1:27" s="1" customFormat="1" x14ac:dyDescent="0.2">
      <c r="A37" s="68"/>
      <c r="B37" s="69"/>
      <c r="C37" s="65"/>
      <c r="D37" s="66"/>
      <c r="E37" s="65"/>
      <c r="F37" s="66"/>
      <c r="G37" s="65"/>
      <c r="H37" s="66"/>
      <c r="I37" s="65"/>
      <c r="J37" s="66"/>
      <c r="K37" s="65"/>
      <c r="L37" s="67"/>
      <c r="M37" s="67"/>
      <c r="N37" s="67"/>
      <c r="O37" s="67"/>
      <c r="P37" s="67"/>
      <c r="Q37" s="67"/>
      <c r="R37" s="66"/>
      <c r="S37" s="68"/>
      <c r="T37" s="69"/>
      <c r="U37" s="69"/>
      <c r="V37" s="69"/>
      <c r="W37" s="69"/>
      <c r="X37" s="69"/>
      <c r="Y37" s="69"/>
      <c r="Z37" s="70"/>
      <c r="AA37" s="10"/>
    </row>
    <row r="38" spans="1:27" s="1" customFormat="1" x14ac:dyDescent="0.2">
      <c r="A38" s="68"/>
      <c r="B38" s="69"/>
      <c r="C38" s="65"/>
      <c r="D38" s="66"/>
      <c r="E38" s="65"/>
      <c r="F38" s="66"/>
      <c r="G38" s="65"/>
      <c r="H38" s="66"/>
      <c r="I38" s="65"/>
      <c r="J38" s="66"/>
      <c r="K38" s="65"/>
      <c r="L38" s="67"/>
      <c r="M38" s="67"/>
      <c r="N38" s="67"/>
      <c r="O38" s="67"/>
      <c r="P38" s="67"/>
      <c r="Q38" s="67"/>
      <c r="R38" s="66"/>
      <c r="S38" s="68"/>
      <c r="T38" s="69"/>
      <c r="U38" s="69"/>
      <c r="V38" s="69"/>
      <c r="W38" s="69"/>
      <c r="X38" s="69"/>
      <c r="Y38" s="69"/>
      <c r="Z38" s="70"/>
      <c r="AA38" s="10"/>
    </row>
    <row r="39" spans="1:27" s="2" customFormat="1" x14ac:dyDescent="0.2">
      <c r="A39" s="77"/>
      <c r="B39" s="78"/>
      <c r="C39" s="80"/>
      <c r="D39" s="82"/>
      <c r="E39" s="80"/>
      <c r="F39" s="82"/>
      <c r="G39" s="80"/>
      <c r="H39" s="82"/>
      <c r="I39" s="80"/>
      <c r="J39" s="82"/>
      <c r="K39" s="80"/>
      <c r="L39" s="81"/>
      <c r="M39" s="81"/>
      <c r="N39" s="81"/>
      <c r="O39" s="81"/>
      <c r="P39" s="81"/>
      <c r="Q39" s="81"/>
      <c r="R39" s="82"/>
      <c r="S39" s="77"/>
      <c r="T39" s="78"/>
      <c r="U39" s="78"/>
      <c r="V39" s="78"/>
      <c r="W39" s="78"/>
      <c r="X39" s="78"/>
      <c r="Y39" s="78"/>
      <c r="Z39" s="79"/>
      <c r="AA39" s="10"/>
    </row>
    <row r="40" spans="1:27" ht="18.75" x14ac:dyDescent="0.2">
      <c r="A40" s="20">
        <f>S34+1</f>
        <v>43590</v>
      </c>
      <c r="B40" s="21"/>
      <c r="C40" s="18">
        <f>A40+1</f>
        <v>43591</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68"/>
      <c r="B41" s="69"/>
      <c r="C41" s="65"/>
      <c r="D41" s="66"/>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68"/>
      <c r="B42" s="69"/>
      <c r="C42" s="65"/>
      <c r="D42" s="66"/>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68"/>
      <c r="B43" s="69"/>
      <c r="C43" s="65"/>
      <c r="D43" s="66"/>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68"/>
      <c r="B44" s="69"/>
      <c r="C44" s="65"/>
      <c r="D44" s="66"/>
      <c r="E44" s="24"/>
      <c r="F44" s="8"/>
      <c r="G44" s="8"/>
      <c r="H44" s="8"/>
      <c r="I44" s="8"/>
      <c r="J44" s="8"/>
      <c r="K44" s="73" t="s">
        <v>5</v>
      </c>
      <c r="L44" s="73"/>
      <c r="M44" s="73"/>
      <c r="N44" s="73"/>
      <c r="O44" s="73"/>
      <c r="P44" s="73"/>
      <c r="Q44" s="73"/>
      <c r="R44" s="73"/>
      <c r="S44" s="73"/>
      <c r="T44" s="73"/>
      <c r="U44" s="73"/>
      <c r="V44" s="73"/>
      <c r="W44" s="73"/>
      <c r="X44" s="73"/>
      <c r="Y44" s="73"/>
      <c r="Z44" s="74"/>
      <c r="AA44" s="9"/>
    </row>
    <row r="45" spans="1:27" s="1" customFormat="1" x14ac:dyDescent="0.2">
      <c r="A45" s="77"/>
      <c r="B45" s="78"/>
      <c r="C45" s="80"/>
      <c r="D45" s="82"/>
      <c r="E45" s="25"/>
      <c r="F45" s="26"/>
      <c r="G45" s="26"/>
      <c r="H45" s="26"/>
      <c r="I45" s="26"/>
      <c r="J45" s="26"/>
      <c r="K45" s="71" t="s">
        <v>4</v>
      </c>
      <c r="L45" s="71"/>
      <c r="M45" s="71"/>
      <c r="N45" s="71"/>
      <c r="O45" s="71"/>
      <c r="P45" s="71"/>
      <c r="Q45" s="71"/>
      <c r="R45" s="71"/>
      <c r="S45" s="71"/>
      <c r="T45" s="71"/>
      <c r="U45" s="71"/>
      <c r="V45" s="71"/>
      <c r="W45" s="71"/>
      <c r="X45" s="71"/>
      <c r="Y45" s="71"/>
      <c r="Z45" s="72"/>
      <c r="AA45" s="1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tabSelected="1" topLeftCell="A7" workbookViewId="0">
      <selection activeCell="AB18" sqref="AB18"/>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9">
        <f>DATE('1'!AD18,'1'!AD20+8,1)</f>
        <v>43586</v>
      </c>
      <c r="B1" s="89"/>
      <c r="C1" s="89"/>
      <c r="D1" s="89"/>
      <c r="E1" s="89"/>
      <c r="F1" s="89"/>
      <c r="G1" s="89"/>
      <c r="H1" s="89"/>
      <c r="I1" s="17"/>
      <c r="J1" s="17"/>
      <c r="K1" s="120"/>
      <c r="L1" s="120"/>
      <c r="M1" s="120"/>
      <c r="N1" s="120"/>
      <c r="O1" s="120"/>
      <c r="P1" s="120"/>
      <c r="Q1" s="120"/>
      <c r="R1" s="3"/>
      <c r="S1" s="120"/>
      <c r="T1" s="120"/>
      <c r="U1" s="120"/>
      <c r="V1" s="120"/>
      <c r="W1" s="120"/>
      <c r="X1" s="120"/>
      <c r="Y1" s="120"/>
      <c r="Z1" s="3"/>
      <c r="AA1" s="3"/>
    </row>
    <row r="2" spans="1:27" s="4" customFormat="1" ht="11.25" customHeight="1" x14ac:dyDescent="0.2">
      <c r="A2" s="89"/>
      <c r="B2" s="89"/>
      <c r="C2" s="89"/>
      <c r="D2" s="89"/>
      <c r="E2" s="89"/>
      <c r="F2" s="89"/>
      <c r="G2" s="89"/>
      <c r="H2" s="89"/>
      <c r="I2" s="17"/>
      <c r="J2" s="17"/>
      <c r="K2" s="27"/>
      <c r="L2" s="27"/>
      <c r="M2" s="27"/>
      <c r="N2" s="27"/>
      <c r="O2" s="27"/>
      <c r="P2" s="27"/>
      <c r="Q2" s="27"/>
      <c r="R2" s="3"/>
      <c r="S2" s="27"/>
      <c r="T2" s="27"/>
      <c r="U2" s="27"/>
      <c r="V2" s="27"/>
      <c r="W2" s="27"/>
      <c r="X2" s="27"/>
      <c r="Y2" s="27"/>
      <c r="Z2" s="3"/>
      <c r="AA2" s="3"/>
    </row>
    <row r="3" spans="1:27" s="6" customFormat="1" ht="9" customHeight="1" x14ac:dyDescent="0.2">
      <c r="A3" s="89"/>
      <c r="B3" s="89"/>
      <c r="C3" s="89"/>
      <c r="D3" s="89"/>
      <c r="E3" s="89"/>
      <c r="F3" s="89"/>
      <c r="G3" s="89"/>
      <c r="H3" s="89"/>
      <c r="I3" s="17"/>
      <c r="J3" s="17"/>
      <c r="K3" s="28"/>
      <c r="L3" s="28"/>
      <c r="M3" s="28"/>
      <c r="N3" s="28"/>
      <c r="O3" s="28"/>
      <c r="P3" s="28"/>
      <c r="Q3" s="28"/>
      <c r="R3" s="3"/>
      <c r="S3" s="28"/>
      <c r="T3" s="28"/>
      <c r="U3" s="28"/>
      <c r="V3" s="28"/>
      <c r="W3" s="28"/>
      <c r="X3" s="28"/>
      <c r="Y3" s="28"/>
      <c r="Z3" s="5"/>
      <c r="AA3" s="5"/>
    </row>
    <row r="4" spans="1:27" s="6" customFormat="1" ht="9" customHeight="1" x14ac:dyDescent="0.2">
      <c r="A4" s="89"/>
      <c r="B4" s="89"/>
      <c r="C4" s="89"/>
      <c r="D4" s="89"/>
      <c r="E4" s="89"/>
      <c r="F4" s="89"/>
      <c r="G4" s="89"/>
      <c r="H4" s="89"/>
      <c r="I4" s="17"/>
      <c r="J4" s="17"/>
      <c r="K4" s="28"/>
      <c r="L4" s="28"/>
      <c r="M4" s="28"/>
      <c r="N4" s="28"/>
      <c r="O4" s="28"/>
      <c r="P4" s="28"/>
      <c r="Q4" s="28"/>
      <c r="R4" s="3"/>
      <c r="S4" s="28"/>
      <c r="T4" s="28"/>
      <c r="U4" s="28"/>
      <c r="V4" s="28"/>
      <c r="W4" s="28"/>
      <c r="X4" s="28"/>
      <c r="Y4" s="28"/>
      <c r="Z4" s="5"/>
      <c r="AA4" s="5"/>
    </row>
    <row r="5" spans="1:27" s="6" customFormat="1" ht="9" customHeight="1" x14ac:dyDescent="0.2">
      <c r="A5" s="89"/>
      <c r="B5" s="89"/>
      <c r="C5" s="89"/>
      <c r="D5" s="89"/>
      <c r="E5" s="89"/>
      <c r="F5" s="89"/>
      <c r="G5" s="89"/>
      <c r="H5" s="89"/>
      <c r="I5" s="17"/>
      <c r="J5" s="17"/>
      <c r="K5" s="28"/>
      <c r="L5" s="28"/>
      <c r="M5" s="28"/>
      <c r="N5" s="28"/>
      <c r="O5" s="28"/>
      <c r="P5" s="28"/>
      <c r="Q5" s="28"/>
      <c r="R5" s="3"/>
      <c r="S5" s="28"/>
      <c r="T5" s="28"/>
      <c r="U5" s="28"/>
      <c r="V5" s="28"/>
      <c r="W5" s="28"/>
      <c r="X5" s="28"/>
      <c r="Y5" s="28"/>
      <c r="Z5" s="5"/>
      <c r="AA5" s="5"/>
    </row>
    <row r="6" spans="1:27" s="6" customFormat="1" ht="9" customHeight="1" x14ac:dyDescent="0.2">
      <c r="A6" s="89"/>
      <c r="B6" s="89"/>
      <c r="C6" s="89"/>
      <c r="D6" s="89"/>
      <c r="E6" s="89"/>
      <c r="F6" s="89"/>
      <c r="G6" s="89"/>
      <c r="H6" s="89"/>
      <c r="I6" s="17"/>
      <c r="J6" s="17"/>
      <c r="K6" s="28"/>
      <c r="L6" s="28"/>
      <c r="M6" s="28"/>
      <c r="N6" s="28"/>
      <c r="O6" s="28"/>
      <c r="P6" s="28"/>
      <c r="Q6" s="28"/>
      <c r="R6" s="3"/>
      <c r="S6" s="28"/>
      <c r="T6" s="28"/>
      <c r="U6" s="28"/>
      <c r="V6" s="28"/>
      <c r="W6" s="28"/>
      <c r="X6" s="28"/>
      <c r="Y6" s="28"/>
      <c r="Z6" s="5"/>
      <c r="AA6" s="5"/>
    </row>
    <row r="7" spans="1:27" s="6" customFormat="1" ht="9" customHeight="1" x14ac:dyDescent="0.2">
      <c r="A7" s="89"/>
      <c r="B7" s="89"/>
      <c r="C7" s="89"/>
      <c r="D7" s="89"/>
      <c r="E7" s="89"/>
      <c r="F7" s="89"/>
      <c r="G7" s="89"/>
      <c r="H7" s="89"/>
      <c r="I7" s="17"/>
      <c r="J7" s="17"/>
      <c r="K7" s="28"/>
      <c r="L7" s="28"/>
      <c r="M7" s="28"/>
      <c r="N7" s="28"/>
      <c r="O7" s="28"/>
      <c r="P7" s="28"/>
      <c r="Q7" s="28"/>
      <c r="R7" s="3"/>
      <c r="S7" s="28"/>
      <c r="T7" s="28"/>
      <c r="U7" s="28"/>
      <c r="V7" s="28"/>
      <c r="W7" s="28"/>
      <c r="X7" s="28"/>
      <c r="Y7" s="28"/>
      <c r="Z7" s="5"/>
      <c r="AA7" s="5"/>
    </row>
    <row r="8" spans="1:27" s="7" customFormat="1" ht="9" customHeight="1" x14ac:dyDescent="0.2">
      <c r="A8" s="32"/>
      <c r="B8" s="32"/>
      <c r="C8" s="32"/>
      <c r="D8" s="32"/>
      <c r="E8" s="32"/>
      <c r="F8" s="32"/>
      <c r="G8" s="32"/>
      <c r="H8" s="32"/>
      <c r="I8" s="31"/>
      <c r="J8" s="31"/>
      <c r="K8" s="28"/>
      <c r="L8" s="28"/>
      <c r="M8" s="28"/>
      <c r="N8" s="28"/>
      <c r="O8" s="28"/>
      <c r="P8" s="28"/>
      <c r="Q8" s="28"/>
      <c r="R8" s="29"/>
      <c r="S8" s="28"/>
      <c r="T8" s="28"/>
      <c r="U8" s="28"/>
      <c r="V8" s="28"/>
      <c r="W8" s="28"/>
      <c r="X8" s="28"/>
      <c r="Y8" s="28"/>
      <c r="Z8" s="30"/>
    </row>
    <row r="9" spans="1:27" s="1" customFormat="1" ht="21" customHeight="1" x14ac:dyDescent="0.2">
      <c r="A9" s="90">
        <f>A10</f>
        <v>43583</v>
      </c>
      <c r="B9" s="91"/>
      <c r="C9" s="91">
        <f>C10</f>
        <v>43584</v>
      </c>
      <c r="D9" s="91"/>
      <c r="E9" s="91">
        <f>E10</f>
        <v>43585</v>
      </c>
      <c r="F9" s="91"/>
      <c r="G9" s="91">
        <f>G10</f>
        <v>43586</v>
      </c>
      <c r="H9" s="91"/>
      <c r="I9" s="91">
        <f>I10</f>
        <v>43587</v>
      </c>
      <c r="J9" s="91"/>
      <c r="K9" s="91">
        <f>K10</f>
        <v>43588</v>
      </c>
      <c r="L9" s="91"/>
      <c r="M9" s="91"/>
      <c r="N9" s="91"/>
      <c r="O9" s="91"/>
      <c r="P9" s="91"/>
      <c r="Q9" s="91"/>
      <c r="R9" s="91"/>
      <c r="S9" s="91">
        <f>S10</f>
        <v>43589</v>
      </c>
      <c r="T9" s="91"/>
      <c r="U9" s="91"/>
      <c r="V9" s="91"/>
      <c r="W9" s="91"/>
      <c r="X9" s="91"/>
      <c r="Y9" s="91"/>
      <c r="Z9" s="93"/>
    </row>
    <row r="10" spans="1:27" s="1" customFormat="1" ht="18.75" x14ac:dyDescent="0.2">
      <c r="A10" s="20">
        <f>$A$1-(WEEKDAY($A$1,1)-(start_day-1))-IF((WEEKDAY($A$1,1)-(start_day-1))&lt;=0,7,0)+1</f>
        <v>43583</v>
      </c>
      <c r="B10" s="21"/>
      <c r="C10" s="18">
        <f>A10+1</f>
        <v>43584</v>
      </c>
      <c r="D10" s="19"/>
      <c r="E10" s="18">
        <f>C10+1</f>
        <v>43585</v>
      </c>
      <c r="F10" s="19"/>
      <c r="G10" s="18">
        <f>E10+1</f>
        <v>43586</v>
      </c>
      <c r="H10" s="19"/>
      <c r="I10" s="18">
        <f>G10+1</f>
        <v>43587</v>
      </c>
      <c r="J10" s="58" t="s">
        <v>80</v>
      </c>
      <c r="K10" s="85">
        <f>I10+1</f>
        <v>43588</v>
      </c>
      <c r="L10" s="86"/>
      <c r="M10" s="114" t="s">
        <v>74</v>
      </c>
      <c r="N10" s="114"/>
      <c r="O10" s="114"/>
      <c r="P10" s="114"/>
      <c r="Q10" s="114"/>
      <c r="R10" s="115"/>
      <c r="S10" s="99">
        <f>K10+1</f>
        <v>43589</v>
      </c>
      <c r="T10" s="100"/>
      <c r="U10" s="83"/>
      <c r="V10" s="83"/>
      <c r="W10" s="83"/>
      <c r="X10" s="83"/>
      <c r="Y10" s="83"/>
      <c r="Z10" s="84"/>
      <c r="AA10" s="10"/>
    </row>
    <row r="11" spans="1:27" s="1" customFormat="1" x14ac:dyDescent="0.2">
      <c r="A11" s="68"/>
      <c r="B11" s="69"/>
      <c r="C11" s="65"/>
      <c r="D11" s="66"/>
      <c r="E11" s="65"/>
      <c r="F11" s="66"/>
      <c r="G11" s="65"/>
      <c r="H11" s="66"/>
      <c r="I11" s="75" t="s">
        <v>81</v>
      </c>
      <c r="J11" s="76"/>
      <c r="K11" s="75" t="s">
        <v>75</v>
      </c>
      <c r="L11" s="101"/>
      <c r="M11" s="101"/>
      <c r="N11" s="101"/>
      <c r="O11" s="101"/>
      <c r="P11" s="101"/>
      <c r="Q11" s="101"/>
      <c r="R11" s="76"/>
      <c r="S11" s="68"/>
      <c r="T11" s="69"/>
      <c r="U11" s="69"/>
      <c r="V11" s="69"/>
      <c r="W11" s="69"/>
      <c r="X11" s="69"/>
      <c r="Y11" s="69"/>
      <c r="Z11" s="70"/>
      <c r="AA11" s="10"/>
    </row>
    <row r="12" spans="1:27" s="1" customFormat="1" x14ac:dyDescent="0.2">
      <c r="A12" s="68"/>
      <c r="B12" s="69"/>
      <c r="C12" s="65"/>
      <c r="D12" s="66"/>
      <c r="E12" s="65"/>
      <c r="F12" s="66"/>
      <c r="G12" s="65"/>
      <c r="H12" s="66"/>
      <c r="I12" s="75" t="s">
        <v>82</v>
      </c>
      <c r="J12" s="76"/>
      <c r="K12" s="75" t="s">
        <v>101</v>
      </c>
      <c r="L12" s="101"/>
      <c r="M12" s="101"/>
      <c r="N12" s="101"/>
      <c r="O12" s="101"/>
      <c r="P12" s="101"/>
      <c r="Q12" s="101"/>
      <c r="R12" s="76"/>
      <c r="S12" s="68"/>
      <c r="T12" s="69"/>
      <c r="U12" s="69"/>
      <c r="V12" s="69"/>
      <c r="W12" s="69"/>
      <c r="X12" s="69"/>
      <c r="Y12" s="69"/>
      <c r="Z12" s="70"/>
      <c r="AA12" s="10"/>
    </row>
    <row r="13" spans="1:27" s="1" customFormat="1" x14ac:dyDescent="0.2">
      <c r="A13" s="68"/>
      <c r="B13" s="69"/>
      <c r="C13" s="65"/>
      <c r="D13" s="66"/>
      <c r="E13" s="65"/>
      <c r="F13" s="66"/>
      <c r="G13" s="65"/>
      <c r="H13" s="66"/>
      <c r="I13" s="111" t="s">
        <v>92</v>
      </c>
      <c r="J13" s="112"/>
      <c r="K13" s="75"/>
      <c r="L13" s="101"/>
      <c r="M13" s="101"/>
      <c r="N13" s="101"/>
      <c r="O13" s="101"/>
      <c r="P13" s="101"/>
      <c r="Q13" s="101"/>
      <c r="R13" s="76"/>
      <c r="S13" s="68"/>
      <c r="T13" s="69"/>
      <c r="U13" s="69"/>
      <c r="V13" s="69"/>
      <c r="W13" s="69"/>
      <c r="X13" s="69"/>
      <c r="Y13" s="69"/>
      <c r="Z13" s="70"/>
      <c r="AA13" s="10"/>
    </row>
    <row r="14" spans="1:27" s="1" customFormat="1" x14ac:dyDescent="0.2">
      <c r="A14" s="68"/>
      <c r="B14" s="69"/>
      <c r="C14" s="65"/>
      <c r="D14" s="66"/>
      <c r="E14" s="65"/>
      <c r="F14" s="66"/>
      <c r="G14" s="65"/>
      <c r="H14" s="66"/>
      <c r="I14" s="75" t="s">
        <v>94</v>
      </c>
      <c r="J14" s="76"/>
      <c r="K14" s="65"/>
      <c r="L14" s="67"/>
      <c r="M14" s="67"/>
      <c r="N14" s="67"/>
      <c r="O14" s="67"/>
      <c r="P14" s="67"/>
      <c r="Q14" s="67"/>
      <c r="R14" s="66"/>
      <c r="S14" s="68"/>
      <c r="T14" s="69"/>
      <c r="U14" s="69"/>
      <c r="V14" s="69"/>
      <c r="W14" s="69"/>
      <c r="X14" s="69"/>
      <c r="Y14" s="69"/>
      <c r="Z14" s="70"/>
      <c r="AA14" s="10"/>
    </row>
    <row r="15" spans="1:27" s="2" customFormat="1" ht="13.15" customHeight="1" x14ac:dyDescent="0.2">
      <c r="A15" s="77"/>
      <c r="B15" s="78"/>
      <c r="C15" s="80"/>
      <c r="D15" s="82"/>
      <c r="E15" s="80"/>
      <c r="F15" s="82"/>
      <c r="G15" s="80"/>
      <c r="H15" s="82"/>
      <c r="I15" s="96" t="s">
        <v>93</v>
      </c>
      <c r="J15" s="82"/>
      <c r="K15" s="80"/>
      <c r="L15" s="81"/>
      <c r="M15" s="81"/>
      <c r="N15" s="81"/>
      <c r="O15" s="81"/>
      <c r="P15" s="81"/>
      <c r="Q15" s="81"/>
      <c r="R15" s="82"/>
      <c r="S15" s="77"/>
      <c r="T15" s="78"/>
      <c r="U15" s="78"/>
      <c r="V15" s="78"/>
      <c r="W15" s="78"/>
      <c r="X15" s="78"/>
      <c r="Y15" s="78"/>
      <c r="Z15" s="79"/>
      <c r="AA15" s="10"/>
    </row>
    <row r="16" spans="1:27" s="1" customFormat="1" ht="18.75" x14ac:dyDescent="0.2">
      <c r="A16" s="20">
        <f>S10+1</f>
        <v>43590</v>
      </c>
      <c r="B16" s="21"/>
      <c r="C16" s="18">
        <f>A16+1</f>
        <v>43591</v>
      </c>
      <c r="D16" s="58" t="s">
        <v>74</v>
      </c>
      <c r="E16" s="18">
        <f>C16+1</f>
        <v>43592</v>
      </c>
      <c r="F16" s="58" t="s">
        <v>95</v>
      </c>
      <c r="G16" s="18">
        <f>E16+1</f>
        <v>43593</v>
      </c>
      <c r="H16" s="58" t="s">
        <v>85</v>
      </c>
      <c r="I16" s="18">
        <f>G16+1</f>
        <v>43594</v>
      </c>
      <c r="J16" s="58" t="s">
        <v>74</v>
      </c>
      <c r="K16" s="85">
        <f>I16+1</f>
        <v>43595</v>
      </c>
      <c r="L16" s="86"/>
      <c r="M16" s="87" t="s">
        <v>95</v>
      </c>
      <c r="N16" s="102"/>
      <c r="O16" s="102"/>
      <c r="P16" s="102"/>
      <c r="Q16" s="102"/>
      <c r="R16" s="103"/>
      <c r="S16" s="99">
        <f>K16+1</f>
        <v>43596</v>
      </c>
      <c r="T16" s="100"/>
      <c r="U16" s="83"/>
      <c r="V16" s="83"/>
      <c r="W16" s="83"/>
      <c r="X16" s="83"/>
      <c r="Y16" s="83"/>
      <c r="Z16" s="84"/>
      <c r="AA16" s="10"/>
    </row>
    <row r="17" spans="1:27" s="1" customFormat="1" x14ac:dyDescent="0.2">
      <c r="A17" s="118"/>
      <c r="B17" s="119"/>
      <c r="C17" s="75" t="s">
        <v>76</v>
      </c>
      <c r="D17" s="76"/>
      <c r="E17" s="75" t="s">
        <v>99</v>
      </c>
      <c r="F17" s="112"/>
      <c r="G17" s="75" t="s">
        <v>83</v>
      </c>
      <c r="H17" s="76"/>
      <c r="I17" s="75" t="s">
        <v>102</v>
      </c>
      <c r="J17" s="76"/>
      <c r="K17" s="75" t="s">
        <v>99</v>
      </c>
      <c r="L17" s="101"/>
      <c r="M17" s="101"/>
      <c r="N17" s="101"/>
      <c r="O17" s="101"/>
      <c r="P17" s="101"/>
      <c r="Q17" s="101"/>
      <c r="R17" s="76"/>
      <c r="S17" s="68"/>
      <c r="T17" s="69"/>
      <c r="U17" s="69"/>
      <c r="V17" s="69"/>
      <c r="W17" s="69"/>
      <c r="X17" s="69"/>
      <c r="Y17" s="69"/>
      <c r="Z17" s="70"/>
      <c r="AA17" s="10"/>
    </row>
    <row r="18" spans="1:27" s="1" customFormat="1" x14ac:dyDescent="0.2">
      <c r="A18" s="68"/>
      <c r="B18" s="69"/>
      <c r="C18" s="75" t="s">
        <v>77</v>
      </c>
      <c r="D18" s="76"/>
      <c r="E18" s="75" t="s">
        <v>100</v>
      </c>
      <c r="F18" s="76"/>
      <c r="G18" s="75" t="s">
        <v>86</v>
      </c>
      <c r="H18" s="76"/>
      <c r="I18" s="75" t="s">
        <v>103</v>
      </c>
      <c r="J18" s="76"/>
      <c r="K18" s="75" t="s">
        <v>98</v>
      </c>
      <c r="L18" s="117"/>
      <c r="M18" s="117"/>
      <c r="N18" s="117"/>
      <c r="O18" s="117"/>
      <c r="P18" s="117"/>
      <c r="Q18" s="117"/>
      <c r="R18" s="112"/>
      <c r="S18" s="68"/>
      <c r="T18" s="69"/>
      <c r="U18" s="69"/>
      <c r="V18" s="69"/>
      <c r="W18" s="69"/>
      <c r="X18" s="69"/>
      <c r="Y18" s="69"/>
      <c r="Z18" s="70"/>
      <c r="AA18" s="10"/>
    </row>
    <row r="19" spans="1:27" s="1" customFormat="1" x14ac:dyDescent="0.2">
      <c r="A19" s="68"/>
      <c r="B19" s="69"/>
      <c r="C19" s="65"/>
      <c r="D19" s="66"/>
      <c r="E19" s="75"/>
      <c r="F19" s="66"/>
      <c r="G19" s="75" t="s">
        <v>87</v>
      </c>
      <c r="H19" s="76"/>
      <c r="I19" s="75"/>
      <c r="J19" s="76"/>
      <c r="K19" s="75" t="s">
        <v>97</v>
      </c>
      <c r="L19" s="101"/>
      <c r="M19" s="101"/>
      <c r="N19" s="101"/>
      <c r="O19" s="101"/>
      <c r="P19" s="101"/>
      <c r="Q19" s="101"/>
      <c r="R19" s="76"/>
      <c r="S19" s="68"/>
      <c r="T19" s="69"/>
      <c r="U19" s="69"/>
      <c r="V19" s="69"/>
      <c r="W19" s="69"/>
      <c r="X19" s="69"/>
      <c r="Y19" s="69"/>
      <c r="Z19" s="70"/>
      <c r="AA19" s="10"/>
    </row>
    <row r="20" spans="1:27" s="1" customFormat="1" x14ac:dyDescent="0.2">
      <c r="A20" s="68"/>
      <c r="B20" s="69"/>
      <c r="C20" s="65"/>
      <c r="D20" s="66"/>
      <c r="E20" s="111" t="s">
        <v>96</v>
      </c>
      <c r="F20" s="112"/>
      <c r="G20" s="111"/>
      <c r="H20" s="112"/>
      <c r="I20" s="65"/>
      <c r="J20" s="66"/>
      <c r="K20" s="75"/>
      <c r="L20" s="101"/>
      <c r="M20" s="101"/>
      <c r="N20" s="101"/>
      <c r="O20" s="101"/>
      <c r="P20" s="101"/>
      <c r="Q20" s="101"/>
      <c r="R20" s="76"/>
      <c r="S20" s="68"/>
      <c r="T20" s="69"/>
      <c r="U20" s="69"/>
      <c r="V20" s="69"/>
      <c r="W20" s="69"/>
      <c r="X20" s="69"/>
      <c r="Y20" s="69"/>
      <c r="Z20" s="70"/>
      <c r="AA20" s="10"/>
    </row>
    <row r="21" spans="1:27" s="2" customFormat="1" ht="13.15" customHeight="1" x14ac:dyDescent="0.2">
      <c r="A21" s="77"/>
      <c r="B21" s="78"/>
      <c r="C21" s="96" t="s">
        <v>79</v>
      </c>
      <c r="D21" s="97"/>
      <c r="E21" s="96" t="s">
        <v>79</v>
      </c>
      <c r="F21" s="97"/>
      <c r="G21" s="96" t="s">
        <v>79</v>
      </c>
      <c r="H21" s="97"/>
      <c r="I21" s="96" t="s">
        <v>79</v>
      </c>
      <c r="J21" s="97"/>
      <c r="K21" s="96" t="s">
        <v>79</v>
      </c>
      <c r="L21" s="98"/>
      <c r="M21" s="98"/>
      <c r="N21" s="98"/>
      <c r="O21" s="98"/>
      <c r="P21" s="98"/>
      <c r="Q21" s="98"/>
      <c r="R21" s="97"/>
      <c r="S21" s="77"/>
      <c r="T21" s="78"/>
      <c r="U21" s="78"/>
      <c r="V21" s="78"/>
      <c r="W21" s="78"/>
      <c r="X21" s="78"/>
      <c r="Y21" s="78"/>
      <c r="Z21" s="79"/>
      <c r="AA21" s="10"/>
    </row>
    <row r="22" spans="1:27" s="1" customFormat="1" ht="18.75" x14ac:dyDescent="0.2">
      <c r="A22" s="20">
        <f>S16+1</f>
        <v>43597</v>
      </c>
      <c r="B22" s="21"/>
      <c r="C22" s="18">
        <f>A22+1</f>
        <v>43598</v>
      </c>
      <c r="D22" s="19"/>
      <c r="E22" s="18">
        <f>C22+1</f>
        <v>43599</v>
      </c>
      <c r="F22" s="61" t="s">
        <v>106</v>
      </c>
      <c r="G22" s="18">
        <f>E22+1</f>
        <v>43600</v>
      </c>
      <c r="H22" s="60" t="s">
        <v>89</v>
      </c>
      <c r="I22" s="18">
        <f>G22+1</f>
        <v>43601</v>
      </c>
      <c r="J22" s="60" t="s">
        <v>74</v>
      </c>
      <c r="K22" s="85">
        <f>I22+1</f>
        <v>43602</v>
      </c>
      <c r="L22" s="86"/>
      <c r="M22" s="114" t="s">
        <v>65</v>
      </c>
      <c r="N22" s="114"/>
      <c r="O22" s="114"/>
      <c r="P22" s="114"/>
      <c r="Q22" s="114"/>
      <c r="R22" s="115"/>
      <c r="S22" s="99">
        <f>K22+1</f>
        <v>43603</v>
      </c>
      <c r="T22" s="100"/>
      <c r="U22" s="83"/>
      <c r="V22" s="83"/>
      <c r="W22" s="83"/>
      <c r="X22" s="83"/>
      <c r="Y22" s="83"/>
      <c r="Z22" s="84"/>
      <c r="AA22" s="10"/>
    </row>
    <row r="23" spans="1:27" s="1" customFormat="1" x14ac:dyDescent="0.2">
      <c r="A23" s="116"/>
      <c r="B23" s="69"/>
      <c r="C23" s="75" t="s">
        <v>70</v>
      </c>
      <c r="D23" s="76"/>
      <c r="E23" s="75" t="s">
        <v>108</v>
      </c>
      <c r="F23" s="76"/>
      <c r="G23" s="75" t="s">
        <v>88</v>
      </c>
      <c r="H23" s="76"/>
      <c r="I23" s="75" t="s">
        <v>84</v>
      </c>
      <c r="J23" s="76"/>
      <c r="K23" s="75" t="s">
        <v>63</v>
      </c>
      <c r="L23" s="101"/>
      <c r="M23" s="101"/>
      <c r="N23" s="101"/>
      <c r="O23" s="101"/>
      <c r="P23" s="101"/>
      <c r="Q23" s="101"/>
      <c r="R23" s="76"/>
      <c r="S23" s="68"/>
      <c r="T23" s="69"/>
      <c r="U23" s="69"/>
      <c r="V23" s="69"/>
      <c r="W23" s="69"/>
      <c r="X23" s="69"/>
      <c r="Y23" s="69"/>
      <c r="Z23" s="70"/>
      <c r="AA23" s="10"/>
    </row>
    <row r="24" spans="1:27" s="1" customFormat="1" x14ac:dyDescent="0.2">
      <c r="A24" s="68"/>
      <c r="B24" s="69"/>
      <c r="C24" s="75" t="s">
        <v>71</v>
      </c>
      <c r="D24" s="76"/>
      <c r="E24" s="111" t="s">
        <v>107</v>
      </c>
      <c r="F24" s="112"/>
      <c r="G24" s="113" t="s">
        <v>90</v>
      </c>
      <c r="H24" s="76"/>
      <c r="I24" s="75" t="s">
        <v>104</v>
      </c>
      <c r="J24" s="76"/>
      <c r="K24" s="75" t="s">
        <v>64</v>
      </c>
      <c r="L24" s="101"/>
      <c r="M24" s="101"/>
      <c r="N24" s="101"/>
      <c r="O24" s="101"/>
      <c r="P24" s="101"/>
      <c r="Q24" s="101"/>
      <c r="R24" s="76"/>
      <c r="S24" s="68"/>
      <c r="T24" s="69"/>
      <c r="U24" s="69"/>
      <c r="V24" s="69"/>
      <c r="W24" s="69"/>
      <c r="X24" s="69"/>
      <c r="Y24" s="69"/>
      <c r="Z24" s="70"/>
      <c r="AA24" s="10"/>
    </row>
    <row r="25" spans="1:27" s="1" customFormat="1" x14ac:dyDescent="0.2">
      <c r="A25" s="68"/>
      <c r="B25" s="69"/>
      <c r="C25" s="75" t="s">
        <v>72</v>
      </c>
      <c r="D25" s="76"/>
      <c r="E25" s="75" t="s">
        <v>74</v>
      </c>
      <c r="F25" s="76"/>
      <c r="G25" s="65"/>
      <c r="H25" s="66"/>
      <c r="I25" s="65"/>
      <c r="J25" s="66"/>
      <c r="K25" s="75" t="s">
        <v>91</v>
      </c>
      <c r="L25" s="101"/>
      <c r="M25" s="101"/>
      <c r="N25" s="101"/>
      <c r="O25" s="101"/>
      <c r="P25" s="101"/>
      <c r="Q25" s="101"/>
      <c r="R25" s="76"/>
      <c r="S25" s="68"/>
      <c r="T25" s="69"/>
      <c r="U25" s="69"/>
      <c r="V25" s="69"/>
      <c r="W25" s="69"/>
      <c r="X25" s="69"/>
      <c r="Y25" s="69"/>
      <c r="Z25" s="70"/>
      <c r="AA25" s="10"/>
    </row>
    <row r="26" spans="1:27" s="1" customFormat="1" x14ac:dyDescent="0.2">
      <c r="A26" s="68"/>
      <c r="B26" s="69"/>
      <c r="C26" s="75" t="s">
        <v>73</v>
      </c>
      <c r="D26" s="76"/>
      <c r="E26" s="75" t="s">
        <v>78</v>
      </c>
      <c r="F26" s="76"/>
      <c r="G26" s="75" t="s">
        <v>66</v>
      </c>
      <c r="H26" s="76"/>
      <c r="I26" s="65"/>
      <c r="J26" s="66"/>
      <c r="K26" s="65"/>
      <c r="L26" s="67"/>
      <c r="M26" s="67"/>
      <c r="N26" s="67"/>
      <c r="O26" s="67"/>
      <c r="P26" s="67"/>
      <c r="Q26" s="67"/>
      <c r="R26" s="66"/>
      <c r="S26" s="68"/>
      <c r="T26" s="69"/>
      <c r="U26" s="69"/>
      <c r="V26" s="69"/>
      <c r="W26" s="69"/>
      <c r="X26" s="69"/>
      <c r="Y26" s="69"/>
      <c r="Z26" s="70"/>
      <c r="AA26" s="10"/>
    </row>
    <row r="27" spans="1:27" s="2" customFormat="1" x14ac:dyDescent="0.2">
      <c r="A27" s="77"/>
      <c r="B27" s="78"/>
      <c r="C27" s="96"/>
      <c r="D27" s="97"/>
      <c r="E27" s="96" t="s">
        <v>105</v>
      </c>
      <c r="F27" s="97"/>
      <c r="G27" s="96" t="s">
        <v>67</v>
      </c>
      <c r="H27" s="97"/>
      <c r="I27" s="80"/>
      <c r="J27" s="82"/>
      <c r="K27" s="80"/>
      <c r="L27" s="81"/>
      <c r="M27" s="81"/>
      <c r="N27" s="81"/>
      <c r="O27" s="81"/>
      <c r="P27" s="81"/>
      <c r="Q27" s="81"/>
      <c r="R27" s="82"/>
      <c r="S27" s="77"/>
      <c r="T27" s="78"/>
      <c r="U27" s="78"/>
      <c r="V27" s="78"/>
      <c r="W27" s="78"/>
      <c r="X27" s="78"/>
      <c r="Y27" s="78"/>
      <c r="Z27" s="79"/>
      <c r="AA27" s="10"/>
    </row>
    <row r="28" spans="1:27" s="1" customFormat="1" ht="18.75" x14ac:dyDescent="0.2">
      <c r="A28" s="20">
        <f>S22+1</f>
        <v>43604</v>
      </c>
      <c r="B28" s="21"/>
      <c r="C28" s="18">
        <f>A28+1</f>
        <v>43605</v>
      </c>
      <c r="D28" s="19"/>
      <c r="E28" s="18">
        <f>C28+1</f>
        <v>43606</v>
      </c>
      <c r="F28" s="19"/>
      <c r="G28" s="18">
        <f>E28+1</f>
        <v>43607</v>
      </c>
      <c r="H28" s="19"/>
      <c r="I28" s="18">
        <f>G28+1</f>
        <v>43608</v>
      </c>
      <c r="J28" s="64" t="s">
        <v>114</v>
      </c>
      <c r="K28" s="85">
        <f>I28+1</f>
        <v>43609</v>
      </c>
      <c r="L28" s="86"/>
      <c r="M28" s="94"/>
      <c r="N28" s="94"/>
      <c r="O28" s="94"/>
      <c r="P28" s="94"/>
      <c r="Q28" s="94"/>
      <c r="R28" s="95"/>
      <c r="S28" s="99">
        <f>K28+1</f>
        <v>43610</v>
      </c>
      <c r="T28" s="100"/>
      <c r="U28" s="83"/>
      <c r="V28" s="83"/>
      <c r="W28" s="83"/>
      <c r="X28" s="83"/>
      <c r="Y28" s="83"/>
      <c r="Z28" s="84"/>
      <c r="AA28" s="10"/>
    </row>
    <row r="29" spans="1:27" s="1" customFormat="1" x14ac:dyDescent="0.2">
      <c r="A29" s="68"/>
      <c r="B29" s="69"/>
      <c r="C29" s="65"/>
      <c r="D29" s="66"/>
      <c r="E29" s="65"/>
      <c r="F29" s="66"/>
      <c r="G29" s="75" t="s">
        <v>109</v>
      </c>
      <c r="H29" s="76"/>
      <c r="I29" s="75" t="s">
        <v>115</v>
      </c>
      <c r="J29" s="76"/>
      <c r="K29" s="108" t="s">
        <v>68</v>
      </c>
      <c r="L29" s="109"/>
      <c r="M29" s="109"/>
      <c r="N29" s="109"/>
      <c r="O29" s="109"/>
      <c r="P29" s="109"/>
      <c r="Q29" s="109"/>
      <c r="R29" s="110"/>
      <c r="S29" s="68"/>
      <c r="T29" s="69"/>
      <c r="U29" s="69"/>
      <c r="V29" s="69"/>
      <c r="W29" s="69"/>
      <c r="X29" s="69"/>
      <c r="Y29" s="69"/>
      <c r="Z29" s="70"/>
      <c r="AA29" s="10"/>
    </row>
    <row r="30" spans="1:27" s="1" customFormat="1" x14ac:dyDescent="0.2">
      <c r="A30" s="68"/>
      <c r="B30" s="69"/>
      <c r="C30" s="65"/>
      <c r="D30" s="66"/>
      <c r="E30" s="65"/>
      <c r="F30" s="66"/>
      <c r="G30" s="75" t="s">
        <v>110</v>
      </c>
      <c r="H30" s="76"/>
      <c r="I30" s="111" t="s">
        <v>116</v>
      </c>
      <c r="J30" s="112"/>
      <c r="K30" s="108" t="s">
        <v>69</v>
      </c>
      <c r="L30" s="109"/>
      <c r="M30" s="109"/>
      <c r="N30" s="109"/>
      <c r="O30" s="109"/>
      <c r="P30" s="109"/>
      <c r="Q30" s="109"/>
      <c r="R30" s="110"/>
      <c r="S30" s="68"/>
      <c r="T30" s="69"/>
      <c r="U30" s="69"/>
      <c r="V30" s="69"/>
      <c r="W30" s="69"/>
      <c r="X30" s="69"/>
      <c r="Y30" s="69"/>
      <c r="Z30" s="70"/>
      <c r="AA30" s="10"/>
    </row>
    <row r="31" spans="1:27" s="1" customFormat="1" x14ac:dyDescent="0.2">
      <c r="A31" s="68"/>
      <c r="B31" s="69"/>
      <c r="C31" s="65"/>
      <c r="D31" s="66"/>
      <c r="E31" s="65"/>
      <c r="F31" s="66"/>
      <c r="G31" s="75" t="s">
        <v>86</v>
      </c>
      <c r="H31" s="76"/>
      <c r="I31" s="75" t="s">
        <v>118</v>
      </c>
      <c r="J31" s="76"/>
      <c r="K31" s="75"/>
      <c r="L31" s="101"/>
      <c r="M31" s="101"/>
      <c r="N31" s="101"/>
      <c r="O31" s="101"/>
      <c r="P31" s="101"/>
      <c r="Q31" s="101"/>
      <c r="R31" s="76"/>
      <c r="S31" s="68"/>
      <c r="T31" s="69"/>
      <c r="U31" s="69"/>
      <c r="V31" s="69"/>
      <c r="W31" s="69"/>
      <c r="X31" s="69"/>
      <c r="Y31" s="69"/>
      <c r="Z31" s="70"/>
      <c r="AA31" s="10"/>
    </row>
    <row r="32" spans="1:27" s="1" customFormat="1" x14ac:dyDescent="0.2">
      <c r="A32" s="68"/>
      <c r="B32" s="69"/>
      <c r="C32" s="65"/>
      <c r="D32" s="66"/>
      <c r="E32" s="65"/>
      <c r="F32" s="66"/>
      <c r="G32" s="75" t="s">
        <v>111</v>
      </c>
      <c r="H32" s="76"/>
      <c r="I32" s="75" t="s">
        <v>117</v>
      </c>
      <c r="J32" s="76"/>
      <c r="K32" s="65"/>
      <c r="L32" s="67"/>
      <c r="M32" s="67"/>
      <c r="N32" s="67"/>
      <c r="O32" s="67"/>
      <c r="P32" s="67"/>
      <c r="Q32" s="67"/>
      <c r="R32" s="66"/>
      <c r="S32" s="68"/>
      <c r="T32" s="69"/>
      <c r="U32" s="69"/>
      <c r="V32" s="69"/>
      <c r="W32" s="69"/>
      <c r="X32" s="69"/>
      <c r="Y32" s="69"/>
      <c r="Z32" s="70"/>
      <c r="AA32" s="10"/>
    </row>
    <row r="33" spans="1:27" s="2" customFormat="1" x14ac:dyDescent="0.2">
      <c r="A33" s="77"/>
      <c r="B33" s="78"/>
      <c r="C33" s="80"/>
      <c r="D33" s="82"/>
      <c r="E33" s="80"/>
      <c r="F33" s="82"/>
      <c r="G33" s="80"/>
      <c r="H33" s="82"/>
      <c r="I33" s="96" t="s">
        <v>119</v>
      </c>
      <c r="J33" s="97"/>
      <c r="K33" s="80"/>
      <c r="L33" s="81"/>
      <c r="M33" s="81"/>
      <c r="N33" s="81"/>
      <c r="O33" s="81"/>
      <c r="P33" s="81"/>
      <c r="Q33" s="81"/>
      <c r="R33" s="82"/>
      <c r="S33" s="77"/>
      <c r="T33" s="78"/>
      <c r="U33" s="78"/>
      <c r="V33" s="78"/>
      <c r="W33" s="78"/>
      <c r="X33" s="78"/>
      <c r="Y33" s="78"/>
      <c r="Z33" s="79"/>
      <c r="AA33" s="10"/>
    </row>
    <row r="34" spans="1:27" s="1" customFormat="1" ht="18.75" x14ac:dyDescent="0.2">
      <c r="A34" s="20">
        <f>S28+1</f>
        <v>43611</v>
      </c>
      <c r="B34" s="21"/>
      <c r="C34" s="18">
        <f>A34+1</f>
        <v>43612</v>
      </c>
      <c r="D34" s="19"/>
      <c r="E34" s="18">
        <f>C34+1</f>
        <v>43613</v>
      </c>
      <c r="F34" s="19"/>
      <c r="G34" s="62">
        <f>E34+1</f>
        <v>43614</v>
      </c>
      <c r="H34" s="63"/>
      <c r="I34" s="18">
        <f>G34+1</f>
        <v>43615</v>
      </c>
      <c r="J34" s="19"/>
      <c r="K34" s="85">
        <f>I34+1</f>
        <v>43616</v>
      </c>
      <c r="L34" s="86"/>
      <c r="M34" s="94"/>
      <c r="N34" s="94"/>
      <c r="O34" s="94"/>
      <c r="P34" s="94"/>
      <c r="Q34" s="94"/>
      <c r="R34" s="95"/>
      <c r="S34" s="99">
        <f>K34+1</f>
        <v>43617</v>
      </c>
      <c r="T34" s="100"/>
      <c r="U34" s="83"/>
      <c r="V34" s="83"/>
      <c r="W34" s="83"/>
      <c r="X34" s="83"/>
      <c r="Y34" s="83"/>
      <c r="Z34" s="84"/>
      <c r="AA34" s="10"/>
    </row>
    <row r="35" spans="1:27" s="1" customFormat="1" x14ac:dyDescent="0.2">
      <c r="A35" s="68"/>
      <c r="B35" s="69"/>
      <c r="C35" s="65"/>
      <c r="D35" s="66"/>
      <c r="E35" s="65"/>
      <c r="F35" s="66"/>
      <c r="G35" s="65"/>
      <c r="H35" s="66"/>
      <c r="I35" s="65"/>
      <c r="J35" s="66"/>
      <c r="K35" s="65"/>
      <c r="L35" s="67"/>
      <c r="M35" s="67"/>
      <c r="N35" s="67"/>
      <c r="O35" s="67"/>
      <c r="P35" s="67"/>
      <c r="Q35" s="67"/>
      <c r="R35" s="66"/>
      <c r="S35" s="68"/>
      <c r="T35" s="69"/>
      <c r="U35" s="69"/>
      <c r="V35" s="69"/>
      <c r="W35" s="69"/>
      <c r="X35" s="69"/>
      <c r="Y35" s="69"/>
      <c r="Z35" s="70"/>
      <c r="AA35" s="10"/>
    </row>
    <row r="36" spans="1:27" s="1" customFormat="1" ht="15.75" x14ac:dyDescent="0.2">
      <c r="A36" s="68"/>
      <c r="B36" s="69"/>
      <c r="C36" s="106"/>
      <c r="D36" s="107"/>
      <c r="E36" s="65"/>
      <c r="F36" s="66"/>
      <c r="G36" s="65"/>
      <c r="H36" s="66"/>
      <c r="I36" s="65"/>
      <c r="J36" s="66"/>
      <c r="K36" s="65"/>
      <c r="L36" s="67"/>
      <c r="M36" s="67"/>
      <c r="N36" s="67"/>
      <c r="O36" s="67"/>
      <c r="P36" s="67"/>
      <c r="Q36" s="67"/>
      <c r="R36" s="66"/>
      <c r="S36" s="68"/>
      <c r="T36" s="69"/>
      <c r="U36" s="69"/>
      <c r="V36" s="69"/>
      <c r="W36" s="69"/>
      <c r="X36" s="69"/>
      <c r="Y36" s="69"/>
      <c r="Z36" s="70"/>
      <c r="AA36" s="10"/>
    </row>
    <row r="37" spans="1:27" s="1" customFormat="1" ht="15.75" x14ac:dyDescent="0.2">
      <c r="A37" s="68"/>
      <c r="B37" s="69"/>
      <c r="C37" s="106"/>
      <c r="D37" s="107"/>
      <c r="E37" s="65"/>
      <c r="F37" s="66"/>
      <c r="G37" s="65"/>
      <c r="H37" s="66"/>
      <c r="I37" s="65"/>
      <c r="J37" s="66"/>
      <c r="K37" s="65"/>
      <c r="L37" s="67"/>
      <c r="M37" s="67"/>
      <c r="N37" s="67"/>
      <c r="O37" s="67"/>
      <c r="P37" s="67"/>
      <c r="Q37" s="67"/>
      <c r="R37" s="66"/>
      <c r="S37" s="68"/>
      <c r="T37" s="69"/>
      <c r="U37" s="69"/>
      <c r="V37" s="69"/>
      <c r="W37" s="69"/>
      <c r="X37" s="69"/>
      <c r="Y37" s="69"/>
      <c r="Z37" s="70"/>
      <c r="AA37" s="10"/>
    </row>
    <row r="38" spans="1:27" s="1" customFormat="1" ht="15.75" x14ac:dyDescent="0.2">
      <c r="A38" s="68"/>
      <c r="B38" s="69"/>
      <c r="C38" s="106"/>
      <c r="D38" s="107"/>
      <c r="E38" s="65"/>
      <c r="F38" s="66"/>
      <c r="G38" s="65"/>
      <c r="H38" s="66"/>
      <c r="I38" s="65"/>
      <c r="J38" s="66"/>
      <c r="K38" s="65"/>
      <c r="L38" s="67"/>
      <c r="M38" s="67"/>
      <c r="N38" s="67"/>
      <c r="O38" s="67"/>
      <c r="P38" s="67"/>
      <c r="Q38" s="67"/>
      <c r="R38" s="66"/>
      <c r="S38" s="68"/>
      <c r="T38" s="69"/>
      <c r="U38" s="69"/>
      <c r="V38" s="69"/>
      <c r="W38" s="69"/>
      <c r="X38" s="69"/>
      <c r="Y38" s="69"/>
      <c r="Z38" s="70"/>
      <c r="AA38" s="10"/>
    </row>
    <row r="39" spans="1:27" s="2" customFormat="1" ht="15" x14ac:dyDescent="0.2">
      <c r="A39" s="77"/>
      <c r="B39" s="78"/>
      <c r="C39" s="104" t="s">
        <v>54</v>
      </c>
      <c r="D39" s="105"/>
      <c r="E39" s="80"/>
      <c r="F39" s="82"/>
      <c r="G39" s="80"/>
      <c r="H39" s="82"/>
      <c r="I39" s="80"/>
      <c r="J39" s="82"/>
      <c r="K39" s="80"/>
      <c r="L39" s="81"/>
      <c r="M39" s="81"/>
      <c r="N39" s="81"/>
      <c r="O39" s="81"/>
      <c r="P39" s="81"/>
      <c r="Q39" s="81"/>
      <c r="R39" s="82"/>
      <c r="S39" s="77"/>
      <c r="T39" s="78"/>
      <c r="U39" s="78"/>
      <c r="V39" s="78"/>
      <c r="W39" s="78"/>
      <c r="X39" s="78"/>
      <c r="Y39" s="78"/>
      <c r="Z39" s="79"/>
      <c r="AA39" s="10"/>
    </row>
    <row r="40" spans="1:27" ht="18.75" x14ac:dyDescent="0.2">
      <c r="A40" s="20">
        <f>S34+1</f>
        <v>43618</v>
      </c>
      <c r="B40" s="21"/>
      <c r="C40" s="18">
        <f>A40+1</f>
        <v>43619</v>
      </c>
      <c r="D40" s="19"/>
      <c r="E40" s="22"/>
      <c r="F40" s="23"/>
      <c r="G40" s="23"/>
      <c r="H40" s="23"/>
      <c r="I40" s="23"/>
      <c r="J40" s="23"/>
      <c r="K40" s="23"/>
      <c r="L40" s="23"/>
      <c r="M40" s="23"/>
      <c r="N40" s="23"/>
      <c r="O40" s="23"/>
      <c r="P40" s="23"/>
      <c r="Q40" s="23"/>
      <c r="R40" s="23"/>
      <c r="S40" s="23"/>
      <c r="T40" s="23"/>
      <c r="U40" s="23"/>
      <c r="V40" s="23"/>
      <c r="W40" s="23"/>
      <c r="X40" s="23"/>
      <c r="Y40" s="23"/>
      <c r="Z40" s="13"/>
      <c r="AA40" s="9"/>
    </row>
    <row r="41" spans="1:27" ht="18.75" x14ac:dyDescent="0.2">
      <c r="A41" s="68"/>
      <c r="B41" s="69"/>
      <c r="C41" s="65"/>
      <c r="D41" s="66"/>
      <c r="E41" s="121" t="s">
        <v>112</v>
      </c>
      <c r="F41" s="59"/>
      <c r="G41" s="59"/>
      <c r="H41" s="59"/>
      <c r="I41" s="59"/>
      <c r="J41" s="59"/>
      <c r="K41" s="8"/>
      <c r="L41" s="8"/>
      <c r="M41" s="8"/>
      <c r="N41" s="8"/>
      <c r="O41" s="8"/>
      <c r="P41" s="8"/>
      <c r="Q41" s="8"/>
      <c r="R41" s="8"/>
      <c r="S41" s="8"/>
      <c r="T41" s="8"/>
      <c r="U41" s="8"/>
      <c r="V41" s="8"/>
      <c r="W41" s="8"/>
      <c r="X41" s="8"/>
      <c r="Y41" s="8"/>
      <c r="Z41" s="12"/>
      <c r="AA41" s="9"/>
    </row>
    <row r="42" spans="1:27" ht="18.75" x14ac:dyDescent="0.2">
      <c r="A42" s="68"/>
      <c r="B42" s="69"/>
      <c r="C42" s="65"/>
      <c r="D42" s="66"/>
      <c r="E42" s="121" t="s">
        <v>113</v>
      </c>
      <c r="F42" s="57"/>
      <c r="G42" s="57"/>
      <c r="H42" s="57"/>
      <c r="I42" s="8"/>
      <c r="J42" s="8"/>
      <c r="K42" s="8"/>
      <c r="L42" s="8"/>
      <c r="M42" s="8"/>
      <c r="N42" s="8"/>
      <c r="O42" s="8"/>
      <c r="P42" s="8"/>
      <c r="Q42" s="8"/>
      <c r="R42" s="8"/>
      <c r="S42" s="8"/>
      <c r="T42" s="8"/>
      <c r="U42" s="8"/>
      <c r="V42" s="8"/>
      <c r="W42" s="8"/>
      <c r="X42" s="8"/>
      <c r="Y42" s="8"/>
      <c r="Z42" s="11"/>
      <c r="AA42" s="9"/>
    </row>
    <row r="43" spans="1:27" ht="15" x14ac:dyDescent="0.2">
      <c r="A43" s="68"/>
      <c r="B43" s="69"/>
      <c r="C43" s="65"/>
      <c r="D43" s="66"/>
      <c r="E43" s="56"/>
      <c r="F43" s="57"/>
      <c r="G43" s="57"/>
      <c r="H43" s="57"/>
      <c r="I43" s="8"/>
      <c r="J43" s="8"/>
      <c r="K43" s="8"/>
      <c r="L43" s="8"/>
      <c r="M43" s="8"/>
      <c r="N43" s="8"/>
      <c r="O43" s="8"/>
      <c r="P43" s="8"/>
      <c r="Q43" s="8"/>
      <c r="R43" s="8"/>
      <c r="S43" s="8"/>
      <c r="T43" s="8"/>
      <c r="U43" s="8"/>
      <c r="V43" s="8"/>
      <c r="W43" s="8"/>
      <c r="X43" s="8"/>
      <c r="Y43" s="8"/>
      <c r="Z43" s="11"/>
      <c r="AA43" s="9"/>
    </row>
    <row r="44" spans="1:27" x14ac:dyDescent="0.2">
      <c r="A44" s="68"/>
      <c r="B44" s="69"/>
      <c r="C44" s="65"/>
      <c r="D44" s="66"/>
      <c r="E44" s="24"/>
      <c r="F44" s="8"/>
      <c r="G44" s="8"/>
      <c r="H44" s="8"/>
      <c r="I44" s="8"/>
      <c r="J44" s="8"/>
      <c r="K44" s="73"/>
      <c r="L44" s="73"/>
      <c r="M44" s="73"/>
      <c r="N44" s="73"/>
      <c r="O44" s="73"/>
      <c r="P44" s="73"/>
      <c r="Q44" s="73"/>
      <c r="R44" s="73"/>
      <c r="S44" s="73"/>
      <c r="T44" s="73"/>
      <c r="U44" s="73"/>
      <c r="V44" s="73"/>
      <c r="W44" s="73"/>
      <c r="X44" s="73"/>
      <c r="Y44" s="73"/>
      <c r="Z44" s="74"/>
      <c r="AA44" s="9"/>
    </row>
    <row r="45" spans="1:27" s="1" customFormat="1" x14ac:dyDescent="0.2">
      <c r="A45" s="77"/>
      <c r="B45" s="78"/>
      <c r="C45" s="80"/>
      <c r="D45" s="82"/>
      <c r="E45" s="25"/>
      <c r="F45" s="26"/>
      <c r="G45" s="26"/>
      <c r="H45" s="26"/>
      <c r="I45" s="26"/>
      <c r="J45" s="26"/>
      <c r="K45" s="71"/>
      <c r="L45" s="71"/>
      <c r="M45" s="71"/>
      <c r="N45" s="71"/>
      <c r="O45" s="71"/>
      <c r="P45" s="71"/>
      <c r="Q45" s="71"/>
      <c r="R45" s="71"/>
      <c r="S45" s="71"/>
      <c r="T45" s="71"/>
      <c r="U45" s="71"/>
      <c r="V45" s="71"/>
      <c r="W45" s="71"/>
      <c r="X45" s="71"/>
      <c r="Y45" s="71"/>
      <c r="Z45" s="72"/>
      <c r="AA45" s="1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printOptions horizontalCentered="1"/>
  <pageMargins left="0.5" right="0.5" top="0.25" bottom="0.25" header="0.25" footer="0.25"/>
  <pageSetup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1</vt:lpstr>
      <vt:lpstr>2</vt:lpstr>
      <vt:lpstr>3</vt:lpstr>
      <vt:lpstr>4</vt:lpstr>
      <vt:lpstr>5</vt:lpstr>
      <vt:lpstr>6</vt:lpstr>
      <vt:lpstr>7</vt:lpstr>
      <vt:lpstr>8</vt:lpstr>
      <vt:lpstr>9</vt:lpstr>
      <vt:lpstr>10</vt:lpstr>
      <vt:lpstr>11</vt:lpstr>
      <vt:lpstr>12</vt:lpstr>
      <vt:lpstr>About</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start_day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Any Year Monthly Calendar</dc:title>
  <dc:creator>Stefania DeRos</dc:creator>
  <dc:description/>
  <cp:lastModifiedBy>Stefania DeRos</cp:lastModifiedBy>
  <cp:lastPrinted>2019-03-25T15:38:08Z</cp:lastPrinted>
  <dcterms:created xsi:type="dcterms:W3CDTF">2013-07-26T17:53:33Z</dcterms:created>
  <dcterms:modified xsi:type="dcterms:W3CDTF">2019-04-29T15:28:24Z</dcterms:modified>
</cp:coreProperties>
</file>